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Webseite\1 - Ihre Gemeinde\Aktuelles\Dorfentwicklung 2030\2019-04-09 - Workshop Auswertung\"/>
    </mc:Choice>
  </mc:AlternateContent>
  <bookViews>
    <workbookView xWindow="-105" yWindow="-105" windowWidth="23250" windowHeight="12570"/>
  </bookViews>
  <sheets>
    <sheet name="Anleitung" sheetId="13" r:id="rId1"/>
    <sheet name="Auswertung" sheetId="12" r:id="rId2"/>
    <sheet name="Ideen" sheetId="11" r:id="rId3"/>
    <sheet name="Gesamte Inputs" sheetId="10" r:id="rId4"/>
  </sheets>
  <definedNames>
    <definedName name="_xlnm._FilterDatabase" localSheetId="3" hidden="1">'Gesamte Inputs'!$A$1:$G$521</definedName>
    <definedName name="_xlnm._FilterDatabase" localSheetId="2" hidden="1">Ideen!$A$1:$E$173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1" l="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C49" i="12" l="1"/>
  <c r="J37" i="12"/>
  <c r="F35" i="12" l="1"/>
  <c r="E2" i="11"/>
  <c r="E173" i="11" s="1"/>
  <c r="C47" i="12"/>
  <c r="F43" i="12"/>
  <c r="E37" i="12"/>
  <c r="G37" i="12"/>
  <c r="H37" i="12"/>
  <c r="E35" i="12"/>
  <c r="I37" i="12"/>
  <c r="G35" i="12"/>
  <c r="D49" i="12"/>
  <c r="G41" i="12"/>
  <c r="E49" i="12"/>
  <c r="I41" i="12"/>
  <c r="C39" i="12" l="1"/>
  <c r="E39" i="12"/>
  <c r="B49" i="12"/>
  <c r="L46" i="12" s="1"/>
  <c r="E45" i="12"/>
  <c r="F37" i="12"/>
  <c r="D37" i="12"/>
  <c r="B47" i="12"/>
  <c r="B8" i="12"/>
  <c r="A47" i="12" s="1"/>
  <c r="D43" i="12"/>
  <c r="D35" i="12"/>
  <c r="B35" i="12"/>
  <c r="B2" i="12"/>
  <c r="C37" i="12"/>
  <c r="C35" i="12"/>
  <c r="D39" i="12"/>
  <c r="B4" i="12"/>
  <c r="A39" i="12" s="1"/>
  <c r="F39" i="12"/>
  <c r="H41" i="12"/>
  <c r="E41" i="12"/>
  <c r="D45" i="12"/>
  <c r="B45" i="12"/>
  <c r="D47" i="12"/>
  <c r="E43" i="12"/>
  <c r="B9" i="12"/>
  <c r="A49" i="12" s="1"/>
  <c r="F41" i="12"/>
  <c r="D41" i="12"/>
  <c r="C41" i="12"/>
  <c r="B41" i="12"/>
  <c r="B5" i="12"/>
  <c r="A41" i="12" s="1"/>
  <c r="B43" i="12"/>
  <c r="B7" i="12"/>
  <c r="A45" i="12" s="1"/>
  <c r="C45" i="12"/>
  <c r="C43" i="12"/>
  <c r="B6" i="12"/>
  <c r="A43" i="12" s="1"/>
  <c r="B3" i="12"/>
  <c r="A37" i="12" s="1"/>
  <c r="B37" i="12"/>
  <c r="B39" i="12"/>
  <c r="L36" i="12" l="1"/>
  <c r="A35" i="12"/>
  <c r="B10" i="12"/>
  <c r="L40" i="12"/>
  <c r="L38" i="12"/>
  <c r="L32" i="12"/>
  <c r="L42" i="12"/>
  <c r="L44" i="12"/>
  <c r="L34" i="12"/>
</calcChain>
</file>

<file path=xl/sharedStrings.xml><?xml version="1.0" encoding="utf-8"?>
<sst xmlns="http://schemas.openxmlformats.org/spreadsheetml/2006/main" count="2160" uniqueCount="823">
  <si>
    <t>Themenbereich</t>
  </si>
  <si>
    <t>Punkte</t>
  </si>
  <si>
    <t>Ist</t>
  </si>
  <si>
    <t>Ziel</t>
  </si>
  <si>
    <t>Kirchgemeindewohnung(Pfarrwohnung) abkaufen</t>
  </si>
  <si>
    <t>Attraktives Gestalten/ Möglichleiten für Läden</t>
  </si>
  <si>
    <t>Umsetzung</t>
  </si>
  <si>
    <t>Paralleles Wachsen der Infrastruktur mit Baustubstanz</t>
  </si>
  <si>
    <t>Stegmatten kaufen</t>
  </si>
  <si>
    <t>"Mini Central Park" integriertem Bauernhof, der die Fläche/Park pflegt.</t>
  </si>
  <si>
    <t>Besichtigung der bestehenden Zivilschutzanlagen erwünscht (Bunker) -&gt; Nutzungsmöflichkeiten</t>
  </si>
  <si>
    <t>Flächendeckende 30er Zone ohne bauliche Massnahmen</t>
  </si>
  <si>
    <t>Wachstum/Verdichtung -&gt; Nein</t>
  </si>
  <si>
    <t>Liegenschaft f. Mittagstisch, Jugend, Bibliothek Beim 2933/2934</t>
  </si>
  <si>
    <t>Platz mit Dorfbrunnen Kaufen</t>
  </si>
  <si>
    <t>Feuerwehrdepot neu planen mit den anderen Gemeinden</t>
  </si>
  <si>
    <t xml:space="preserve">Shared Workspace </t>
  </si>
  <si>
    <t>Bewahren was geht vor allem Bautechnisch</t>
  </si>
  <si>
    <t>Liegenschaft Kich im Dorfzentrum kaufen -&gt; Begegnungszentrum hier einbauen</t>
  </si>
  <si>
    <t>Verkehrssicherheit</t>
  </si>
  <si>
    <t>Tempo 30</t>
  </si>
  <si>
    <t>Verkehrssicherheit: - Achtung Schule Dreieck, ausweirtung 30er Zone, -sicherung Zebrastreifen auf Hauptstrasse (Isenbach!)</t>
  </si>
  <si>
    <t>Liegenschaften</t>
  </si>
  <si>
    <t>Liegenschaft erwerben</t>
  </si>
  <si>
    <t>Schrägdachpflicht im Schachen aufheben</t>
  </si>
  <si>
    <t>Strassenbeleuchtung "Dimmbar", wenn Auro naht hochafahren, danach wieder runter</t>
  </si>
  <si>
    <t>Energie</t>
  </si>
  <si>
    <t>Strassenbeleuchtung</t>
  </si>
  <si>
    <t>Einzonung der Fläche zwischen Schachen und Dorf</t>
  </si>
  <si>
    <t>Zonen</t>
  </si>
  <si>
    <t>einzonung</t>
  </si>
  <si>
    <t>Dorfzentrum wo? Altes Dorf oder Bahnhofsnähe???</t>
  </si>
  <si>
    <t>Gestaltungsplan Dorfkern erstellen um Dorfplatz frei zu halten</t>
  </si>
  <si>
    <t>Dorfschulhaus-Chindsgi auflösen, Gewerbe umsiedeln "in neues GH" (sobald KIGA# abnehmer) Spitex da rein, Verwaltung da rein</t>
  </si>
  <si>
    <t>Landwirtschaftszone erhalten (z.B Stegmatten)</t>
  </si>
  <si>
    <t>Gemeindehaus -&gt; Abbruch -&gt; Neubau -&gt; Alterszentrum. Gemeindeverwaltung -&gt; Dorfschulhaus (Pfarrwohnung kaufen) Gemeindewerke -&gt; Feuerwehrgebäude, Feuerwehr -&gt; Schachen</t>
  </si>
  <si>
    <t>Liegenschaften im Dorfkern kaufen, wenn möglich</t>
  </si>
  <si>
    <t>Zentrumsfunktion im Schachen stärken</t>
  </si>
  <si>
    <t>Bauvorschriften</t>
  </si>
  <si>
    <t>Dorfzentrum</t>
  </si>
  <si>
    <t>Erhaltung</t>
  </si>
  <si>
    <t>Gewerbe</t>
  </si>
  <si>
    <t>Shared Workspace</t>
  </si>
  <si>
    <t>Nutzung</t>
  </si>
  <si>
    <t>Zivilschutzanlagen</t>
  </si>
  <si>
    <t>Alterszentrum</t>
  </si>
  <si>
    <t>In Bonstetten alt werden im Seniorenzentrum mit durchmischten Wohnen</t>
  </si>
  <si>
    <t>Gemeinderat setzt sich ein, dass Landwirtschaftsland erhalten bleiben soll</t>
  </si>
  <si>
    <t>Spitex im Heumoos</t>
  </si>
  <si>
    <t>Alterswohnungen</t>
  </si>
  <si>
    <t>Kein Verkauf von Landwirtschaftsland an Pseudebauern wie im Steinfeld süd</t>
  </si>
  <si>
    <t>Landwirtschaft</t>
  </si>
  <si>
    <t>Alterswohnungen im Dorf</t>
  </si>
  <si>
    <t>Haus /Wohnungstausch grosse Liegenschaften (Privat) gegen kleine  altersgerechte Wohnungen</t>
  </si>
  <si>
    <t>Gemeinde Wohneigentum: -kl. Wohnungen, - zentrale Gebäude</t>
  </si>
  <si>
    <t>Wohnen im Alter: Grundstück im Heumoos (Feuerwehr)/(Holzlager)</t>
  </si>
  <si>
    <t>Wohnen im Alter</t>
  </si>
  <si>
    <t>Zahlbar für Durchschnitssbürger</t>
  </si>
  <si>
    <t>Leben + Altern in Bonstetten</t>
  </si>
  <si>
    <t>Integrale Gesellschaft: Jung - Mittel - Alt leben zusammen</t>
  </si>
  <si>
    <t>Alterswohnungen und Pflegezimmer im gleichen Haus (Bahnhofsnähe)</t>
  </si>
  <si>
    <t>Altersheim im Heumoos mit Wettswil</t>
  </si>
  <si>
    <t>Ziel: Kleine Wohnungen fürs Alter bauen, die im Eigentum erworben werden können, damit Hausbesitzer für Umzug motiviert sind</t>
  </si>
  <si>
    <t>Friedgrabenweg Aufwertung mit Büschen und Bäumen (ev. Beleuchtung + Bänke erneuern)</t>
  </si>
  <si>
    <t>gemischtes Wohnen (Familien / alterswohnungen /krippen in unmitttelbarer Nähe) Dorfzentrum oder Bahnhofsnahe</t>
  </si>
  <si>
    <t>Gestaltung</t>
  </si>
  <si>
    <t>Eine Portion Autonomie muss gewährleistet sein - sonst kein Anreiz für Hausbesitzer</t>
  </si>
  <si>
    <t>Zahlbarer Wohnraum im Alter (altersgerecht)</t>
  </si>
  <si>
    <t>Kleine Alterswohnungen in best. Gde-Liegenschaften</t>
  </si>
  <si>
    <t>Masterplan Dorfplatz</t>
  </si>
  <si>
    <t>WC-Toi Toi an div. Standorten aufstellen (Blackout)</t>
  </si>
  <si>
    <t>Alterszentrum im Dorfzentrum! ÖV-Anschluss, Läden. Besuchsmöglichkeiten problemlos</t>
  </si>
  <si>
    <t>Cluster-Wohnungen Einzelzimmer mit Bad + kl. Küche + Gemeinschaftsräume</t>
  </si>
  <si>
    <t>private Grundbesitzerwerden von Gemeinde aktiv in Planung einbezogen</t>
  </si>
  <si>
    <t>Gemeinde + Private als Baupartner</t>
  </si>
  <si>
    <t>Auftrag Gemeinderat: 1.Projektstart, 2.Teamzusammenstellen; Anklärung durch Gemeinderat:3. Grundstück Feuerwehr, Grundstütck Wettswil, mögliche Zukauf, Zonenplan, Nutzungsrecht, Durchmischtes Wohnen, Zusammenarbeit mit Baugenossenschaften wie Wettswil 7'000m^3 (-Aufteilschein 3.05 -&gt; 15'000;  Mietzsin 3.5 -&gt; 1'500)</t>
  </si>
  <si>
    <t>Landwirtschaftsland soll man schützen</t>
  </si>
  <si>
    <t>Gemeindeumfassendes Naturschutzkonzept</t>
  </si>
  <si>
    <t>Keine Ausweitung Bauzone</t>
  </si>
  <si>
    <t>Hunger würde alles regeln!!</t>
  </si>
  <si>
    <t>Im Sinne von Ernährung 2050 möglichst viele Lebensmittel lokal produzieren</t>
  </si>
  <si>
    <t>Dienstleistung Gemeinde näher zu Wettswil</t>
  </si>
  <si>
    <t>mehr Bio Gemeinde unterstützt</t>
  </si>
  <si>
    <t>Im Dorf möglcihst wenig versiegelte Flächen, in Blumenbeete und Töpfe bienenfreundlich setzen</t>
  </si>
  <si>
    <t>Mehr Hecken und Bäume -&gt; Ziel festlegen</t>
  </si>
  <si>
    <t>Bienen- und Hummelvölker pflegen/erhalten: Merkblatt für alle Garten-/Balkonbesitzer, Aufruf im Dorf</t>
  </si>
  <si>
    <t>Diverses</t>
  </si>
  <si>
    <t>Biodiversität</t>
  </si>
  <si>
    <t>Förderung</t>
  </si>
  <si>
    <t>zu Hause in Wohnung-Haus</t>
  </si>
  <si>
    <t>zuviel alleine stehende Menschen in Wohnungen alleine</t>
  </si>
  <si>
    <t>Spitex gut organisiert</t>
  </si>
  <si>
    <t>WC-Toi Toi in Gemeinde keine</t>
  </si>
  <si>
    <t>Friedgrabenweg + Verbindung zw. Dorfteilen</t>
  </si>
  <si>
    <t>Zeine zahlbaren Altersgerechte Wohnungen</t>
  </si>
  <si>
    <t xml:space="preserve">keine kleinen Eigentumswohngen in Bonstetten auf dem Markt -&gt; Hausbesitzer bleiben nach Familienphase in einem zu hrossen Haus </t>
  </si>
  <si>
    <t>Fehlplanung Mauritiuspark: Wohnungen stehen seit 2 Jahren leer mit Baurechtszins nicht marktgerecht!</t>
  </si>
  <si>
    <t>zu wenuge Alterswohnungen im Dorfzentrum</t>
  </si>
  <si>
    <t>Landwirtschaftsland soll erhalten bleiben und schützen</t>
  </si>
  <si>
    <t>Grüngürtel zwiscnen Dorfteilen = +++ unbedingt erhalten!</t>
  </si>
  <si>
    <t>Landfläche zu "aufgeräumt+ mehr ökologisch wertvolle Fläche</t>
  </si>
  <si>
    <t>Gemeindehaus</t>
  </si>
  <si>
    <t>"mini Central Park" als verbindung von Schachen und Dorf</t>
  </si>
  <si>
    <t>Dorfkernboden kaufen!!! (Dorfbrunnen)</t>
  </si>
  <si>
    <t>Der Dorfplatz ist belebt. Aktive Begegnungszone</t>
  </si>
  <si>
    <t>Generationendurchmischtes Wohnen, Anschluss ÖV</t>
  </si>
  <si>
    <t>Kulturzentrum für Jung + Alt</t>
  </si>
  <si>
    <t>Jung + Alt zusammen (Mittagstisch) Generationentreff</t>
  </si>
  <si>
    <t>Erhaltung, Förderung, Sensibilisierung für Grünraum- Restfläche im Siedlungsgebiet (Dorf, Schachen)</t>
  </si>
  <si>
    <t>Wachstum Verdichtung -&gt; Nein</t>
  </si>
  <si>
    <t>Verbindung Dorf-Schachen "Mischbauten" = Wohnen + Gewerbe</t>
  </si>
  <si>
    <t>Schachen Verdichten</t>
  </si>
  <si>
    <t>Verdichten gegen Innen alle Zonen</t>
  </si>
  <si>
    <t>Dorfkern muss als Zentrum erhalten bleiben</t>
  </si>
  <si>
    <t>Generationen</t>
  </si>
  <si>
    <t>Verdichtung</t>
  </si>
  <si>
    <t>Charakter Dorfkern erhalten</t>
  </si>
  <si>
    <t>Theater und Musikverein haben weiterhin ein "Zuhause" und ein gutes Lokal</t>
  </si>
  <si>
    <t>Kleinwohnformen (z.B. Tiny House) in Bauzonen ordernlich bewilligen! Bedingungen schaffen für kleines, mobiles, nachhaltiges Wohnen!</t>
  </si>
  <si>
    <t>Maasstrasse Beleuchtung</t>
  </si>
  <si>
    <t>Friedgrabenweg renaturieren</t>
  </si>
  <si>
    <t>Vereine</t>
  </si>
  <si>
    <t>Flachdächer, Hochhäuser, zu dunkle/schwarze Häuser vermeinden -&gt; Einigkeit des Dorfbildes bewahren</t>
  </si>
  <si>
    <t>Offenlegung des Eidenmassbädli</t>
  </si>
  <si>
    <t>Die Schulgemeinde arbeiten unbürokratisch zusammen. Z.B Leere Schulräume gegenseitig nutzen.</t>
  </si>
  <si>
    <t>Gemeindezentrum; Verwaltung/ Wohnen im Alter auf Heumatte - Nähe zum Bahnhof ideal</t>
  </si>
  <si>
    <t>Hallenbad</t>
  </si>
  <si>
    <t>Freibad im Bumich (Spiel- + Begegnungsplatz)</t>
  </si>
  <si>
    <t>Gemeindesaal im Schachen</t>
  </si>
  <si>
    <t>Es gibt mehr Läden im Dorfkern (Landi, Denner ect.)</t>
  </si>
  <si>
    <t>Bauernladen im Dorf -&gt; Für lokale Produkte statt alle ab Hof</t>
  </si>
  <si>
    <t>Begegnungsplatz</t>
  </si>
  <si>
    <t>Umgebung Kirche: einladen "Garten" gestalten (ref. Kirche)</t>
  </si>
  <si>
    <t>Aufwerten Dorfkern mit Grünfläche</t>
  </si>
  <si>
    <t>1.5, 2.5, 3.5 Zimmerwohnungen: Bei Planung darauf achten dass diese attraktiv sind für Hausbesitzer / ältere Menschen: Besonnung, Grundrisse, Eigentum + Miete</t>
  </si>
  <si>
    <t>Gemeindehaus bleibt im Dorfkern</t>
  </si>
  <si>
    <t>Werkhof in Alterssiedlung umbauen</t>
  </si>
  <si>
    <t>Gemeindesaal bleibt! Gemeindehaus renovieren, evt. Aufstocken!</t>
  </si>
  <si>
    <t>keine Verschiebung des Dorfzentrums in den Schachen!</t>
  </si>
  <si>
    <t>Zweckmässiige Bauten für effiziente Gemeinde/Schule</t>
  </si>
  <si>
    <t>Schulhauslandschaft als Einheit, hell, einladend, ökologisch mit leicht verständlichen Wegen dazwischen…</t>
  </si>
  <si>
    <t>Postfiliale am Bahnhof</t>
  </si>
  <si>
    <t>Infrastruktur für Feuerwehr/Polizei zukunftsgerecht</t>
  </si>
  <si>
    <t>Nutzen</t>
  </si>
  <si>
    <t>Grünflächen</t>
  </si>
  <si>
    <t>Wohnen im Alter (Betreut) Alterswohnungen</t>
  </si>
  <si>
    <t>Gemächlich durch Bonstetten fahren</t>
  </si>
  <si>
    <t>30er Zonen in allen Bereichen ausser Hauptwege ausweiten</t>
  </si>
  <si>
    <t>Sichere Verkehrswege</t>
  </si>
  <si>
    <t>Bankomat im Dorf</t>
  </si>
  <si>
    <t>Ein Baum für den Dorfplatz</t>
  </si>
  <si>
    <t>Baumkataster zuer Erhaltung + Förderung von Bäumen im Dorf</t>
  </si>
  <si>
    <t xml:space="preserve">Landwirtschaft </t>
  </si>
  <si>
    <t>Begegnungsplazu- und Spielzone im Beisein Primarschulhäuser Tempo 20/ Aufheben Parkplätze</t>
  </si>
  <si>
    <t>Schulweg</t>
  </si>
  <si>
    <t>Läden im Dorfkern fehlen</t>
  </si>
  <si>
    <t>Begegnungszone im Dorfkern fehlt, Beck heute etwas "isoliert" als einziges Geschäft</t>
  </si>
  <si>
    <t>zuwenig Tempo 30 Zone / zu schnelles fahren</t>
  </si>
  <si>
    <t>Älter werden, wir habe keinen Plan, -&gt; Wohnmöglichkeit</t>
  </si>
  <si>
    <t>Bonstetten hat mit vorwiegend schrägen/Giebelbauten Dorfcharakter. Das ist für viele Menschen wichtig fürs Heimatgefühl</t>
  </si>
  <si>
    <t>Dorfkern (alt) -&gt; verkehsarten, Verwaltung im Zentrum</t>
  </si>
  <si>
    <t>Kindergarten dezentral</t>
  </si>
  <si>
    <t>Naherholungsgebiete, grünanteil Bietet Lebensqualität</t>
  </si>
  <si>
    <t>Schrägdachpflicht! Unbedingt erhalten</t>
  </si>
  <si>
    <t>Primar und Sek kompakt nah zusammen</t>
  </si>
  <si>
    <t>übersichtlich grosse Gemeinde 5500 Einwohner</t>
  </si>
  <si>
    <t>Strassensicherheit u. a. kleine Kinder</t>
  </si>
  <si>
    <t>Allgemein</t>
  </si>
  <si>
    <t>Gemeinde</t>
  </si>
  <si>
    <t>Infrastruktu Feuerweht entspricht nicnht den Anforderungen der heutigen Gesellschaft</t>
  </si>
  <si>
    <t>Dorfkern attraktiver Gestalten Fussgängerzonen /Baumbänkli</t>
  </si>
  <si>
    <t>Primar- + Sekundarschulen arbeiten nicht zusammen</t>
  </si>
  <si>
    <t>Schule</t>
  </si>
  <si>
    <t>Primarschule platz schon wiede aus allen Nähten. Unterricht im Singsaal, Gruppenraum, Gängen</t>
  </si>
  <si>
    <t>Primarschule hat zu wenig Platz für Turnunterricht. Sekundarschule hat leer-stehende Turnhallen</t>
  </si>
  <si>
    <t>Schulhauslandschaft Bonstetten wirkt konzeptlos, unesethertisch, z.t grosse Baumängel</t>
  </si>
  <si>
    <t>öffentlicher Verkehr</t>
  </si>
  <si>
    <t>Mobilität</t>
  </si>
  <si>
    <t>Mittelschule Wiedikon hat vom Dorf tagsüber keine Verbindung</t>
  </si>
  <si>
    <t>Linie 220</t>
  </si>
  <si>
    <t>Erschliessung Dorf</t>
  </si>
  <si>
    <t>Abends nach 20 Uhr heimkommen: Kein Bus nach Bonstetten 15 min heimlaufen ins Dorf</t>
  </si>
  <si>
    <t>Infrastruktur</t>
  </si>
  <si>
    <t>Fehlende Wartehäuschen an den Bus-Haltestelllen</t>
  </si>
  <si>
    <t>Enge Bus direkt vom Dorf</t>
  </si>
  <si>
    <t>Linie 200/210</t>
  </si>
  <si>
    <t>29' und 59' kommt S-Bahn aus 2 Richtungen an Postauto -&gt; Dorf fährt Tagsüber 16', 46'</t>
  </si>
  <si>
    <t>Divers</t>
  </si>
  <si>
    <t>ÖV Takt ausserhalb der Stosszeiten zu wenig häufig</t>
  </si>
  <si>
    <t>Erschliessung Sunneberg</t>
  </si>
  <si>
    <t>ÖV Für den Sunneberg nicht nur Stundenweise</t>
  </si>
  <si>
    <t>Bus direkt keine Tagesverbindung ins Triemli z.B. in Spital Triemli</t>
  </si>
  <si>
    <t>Schlechte ÖV Anbindung von Dorf-Zug (Anschluss)</t>
  </si>
  <si>
    <t>Fehlende Verkehrssicherheit (Stationsstrasse, Kreuzung Lärchenhof / ZKB, Coop Abzweiger)</t>
  </si>
  <si>
    <t>Fehlende Zebrastreifen an Bushaltestelle Dorfstrasse (Gefährliche Situation)</t>
  </si>
  <si>
    <t>Velo</t>
  </si>
  <si>
    <t>Keine Tankstellen für eBikes (Bhf) oder eAutos</t>
  </si>
  <si>
    <t>Velohäuschen in Bonstetten-Wettswil schützen nicht vor Nässe. Zuwenig Plätze und zuwenig Plätze für Verspa, Roller</t>
  </si>
  <si>
    <t>Umwelt</t>
  </si>
  <si>
    <t>Wasserrechnung BoWe relativ intransparent: Vergl. Mit Vorjahresverbrauch, saisonaler Verlauf, vergl. Mit rest Bo/CH fehlt</t>
  </si>
  <si>
    <t>Wasser</t>
  </si>
  <si>
    <t>Strassenbeleuchtung nicht verkehrsabhängig/dynamisch</t>
  </si>
  <si>
    <t>Lichtverschmutzung durch SBB. Bhf. Bo-Wettswil</t>
  </si>
  <si>
    <t>Fehlender Zusammenhang Dorfteile</t>
  </si>
  <si>
    <t>schönes Dorfbild</t>
  </si>
  <si>
    <t>Dorfbild mit vielen Giebeldächer sehr ansprechend -&gt; soll so bleiben (keine Flachdächer)</t>
  </si>
  <si>
    <t>Schachengebiet wird/darf "urbaner" werden aber mit Qualität (Gestaltung, Umgebung, etc.)</t>
  </si>
  <si>
    <t>Trend zu Homeoffice -&gt; Für Familien schwierig, -&gt; Chancen für Verkehrsreduktion</t>
  </si>
  <si>
    <t>Homeoffice</t>
  </si>
  <si>
    <t>Mehr 30 er Zonen  (ganzer Dorfkern)</t>
  </si>
  <si>
    <t>Ganzes Dorf Tempo 30, 4 Eingangstore mit Tafeln</t>
  </si>
  <si>
    <t>Ganzes Dorf Tempo 30</t>
  </si>
  <si>
    <t>Schachenstrasse nur noch Tempo 30 und Tempo 50</t>
  </si>
  <si>
    <t>Dorfkern bei Spielplatz = Spielstrasse!</t>
  </si>
  <si>
    <t>Sicherer Schulweg vom Schachen ins Dorf</t>
  </si>
  <si>
    <t>Sicherer Schulweg Dorf-&gt; Schachen &amp; Sunnenberg Dorf (Isenbachstrasse)</t>
  </si>
  <si>
    <t>Verbindung zwischen Dorf und Schachen (Verkehrsregeln)</t>
  </si>
  <si>
    <t>Co-Working Space</t>
  </si>
  <si>
    <t>Repair Cafe</t>
  </si>
  <si>
    <t>Gemeinde Glasfaserntz (Grossflächig, offen für versch. Provider)</t>
  </si>
  <si>
    <t>Schachen wird urban und attraktiv fürs Alter (gute erschliessung ÖV</t>
  </si>
  <si>
    <t>Fahrplan 200 -&gt; Bonstetten -&gt; dringend</t>
  </si>
  <si>
    <t>Stallikerstrasse einengen (Tempo 30 z.B Parkplätze), wohnbar machen aufwerten mit Grün (Allee etc)</t>
  </si>
  <si>
    <t>Enge Bus über Dorfplatz kein By-Pass-Bus</t>
  </si>
  <si>
    <t>"neuer" 220- Bus entlastet Linien von Uitikon nach Zürich (auch für Kanti- Schüler Wiedikon, Besucher und Mitarbeitende Triemli-spital)</t>
  </si>
  <si>
    <t>Sonntagsfahrplan ausbauen Halbstundentakt</t>
  </si>
  <si>
    <t>Mehr Busverbindungen ausserhalb Stosszeiten</t>
  </si>
  <si>
    <t>Alle Bushaltestellen haben Wartehäuschen inkl. Landestation für Handy/Laptop</t>
  </si>
  <si>
    <t>Alle 15' Min Bus nach Bonstetten-Dorf (wenigstens Werktags und Wektags am Abend)</t>
  </si>
  <si>
    <t>Gute Verkehrsanbindung erhöht Attraktivität von Bonstetten</t>
  </si>
  <si>
    <t>Bushaltestelle Wettswil Industrie + Fussballplatz</t>
  </si>
  <si>
    <t>E-Mobilität</t>
  </si>
  <si>
    <t>Betreute Velowerkstatt 1x pro Woche)</t>
  </si>
  <si>
    <t>Entsorgung</t>
  </si>
  <si>
    <t>1 Sammelstelle für alle Abfälle (ausser Kehricht und Kompost) in Bonstetten oder wieder Ökimobil in den Quartieren (live Kindererziehung)</t>
  </si>
  <si>
    <t>Tempo 30 im ganzen Dorfkern (einfach Umsetzbar)</t>
  </si>
  <si>
    <t>Velowege, 30er/60er Zonen</t>
  </si>
  <si>
    <t>Bonstetten bietet eine eigene Velogarage (Velopark) an</t>
  </si>
  <si>
    <t>Sharing Elektrovelos/-Trottinets</t>
  </si>
  <si>
    <t>Mehr Velowege (Kantonstrasse)</t>
  </si>
  <si>
    <t>Lichtverschmutzung</t>
  </si>
  <si>
    <t>Lichtverschmutzung eindämmen (Strassen, Bhf SBB), auch mit Umstellung auf LED</t>
  </si>
  <si>
    <t>Wasserrechnung nutzen um Verbrauch zu sensibilisieren (Vgl. mit Vorjahr, Grafik mit Saisonalität, Durchschnitssverbrauch pro Tag, etc)</t>
  </si>
  <si>
    <t>Beleuchtung Friedgrabenweg</t>
  </si>
  <si>
    <t>Besser gesicherte Schul und vorallem Chindsgi Wege (Sehr gefährliche Strassen-Überquerung, Fussgängerstreifen Isenbachstrasse/Bei Spitex</t>
  </si>
  <si>
    <t xml:space="preserve">Parkplatzkonzept für Anlässe (Wo abstellen?, Welche Wege müssen freibleiben (Fussgänger/Rettungswege), Verkehrsführung) </t>
  </si>
  <si>
    <t>Carpooling</t>
  </si>
  <si>
    <t>Netzstrategie/Autozufahrt -&gt; Islisbergstrasse als kommunale Verbindung erhalten</t>
  </si>
  <si>
    <t>Auto</t>
  </si>
  <si>
    <t>Strassen</t>
  </si>
  <si>
    <t>Gespräch mit Mobility oder lokalen eVelohändler suchen im Dorf das Angebot bewerben</t>
  </si>
  <si>
    <t>Mobilitystandort bei Lärchenhof</t>
  </si>
  <si>
    <t>Sharing</t>
  </si>
  <si>
    <t>Gesrpäche mit SBB/ZVV autonomes eTaxi regelmässig oder auf Abruf</t>
  </si>
  <si>
    <t>Gespräch mit SBB suchen btr. Velohäuschen, Anzahl Plätze</t>
  </si>
  <si>
    <t>Mit Landikon für Verbindung ins Triemli zusammenarbeiten</t>
  </si>
  <si>
    <t>Unterschriften sammeln für besseres Busangebot tagsüber</t>
  </si>
  <si>
    <t>autonom fahrender Shuttle Bahnhof-Dorf (ist evtl. günsitger)</t>
  </si>
  <si>
    <t>Freiwilligeneinsätze zur Bewirtschaftung der Sharing Elektrovelos</t>
  </si>
  <si>
    <t>Liegenschaft Betrieb bei der Gemeinde (Sharing E-Bikes)</t>
  </si>
  <si>
    <t>Vekehrskonzept erarbeiten (Geschwindigkeitszonen, sichere Fussgängerverbindung, Parkplätze, öV Verbindung)</t>
  </si>
  <si>
    <t>Fussgängerstreifen bei Busstop Dorfstrasse</t>
  </si>
  <si>
    <t>Ausgebauter Veloweg an Stationsstrasse</t>
  </si>
  <si>
    <t>Zuständigkeit Kanton/Gemeinde klären (Verkehr)</t>
  </si>
  <si>
    <t>Intelligente Beleuchtung Friedgrabenweg</t>
  </si>
  <si>
    <t>öffentlicher Verkehr -&gt; gut erschlossen</t>
  </si>
  <si>
    <t>Zebrastreifen</t>
  </si>
  <si>
    <t xml:space="preserve"> Dorfstrassen ohne Fussgängerstreifen</t>
  </si>
  <si>
    <t>Zubringer 200er* Bus nicht zuverlässig auf S-Bahn Richtung Zürich (Verspätung)</t>
  </si>
  <si>
    <t>220er Bus fährt nur am Morgen + Abemd an Wochentagen</t>
  </si>
  <si>
    <t>Super Service heute für Schneeräumung</t>
  </si>
  <si>
    <t>Problem PMV auf ÖV-Busstreifen am Bahnhof</t>
  </si>
  <si>
    <t>Werke</t>
  </si>
  <si>
    <t>fehlender ökologischer Ehrgeiz</t>
  </si>
  <si>
    <t>Ökologie</t>
  </si>
  <si>
    <t>noch kaum LED im öffentlichen Raum</t>
  </si>
  <si>
    <t>extreme Beleuchtung am Bahnhof</t>
  </si>
  <si>
    <t>Luft</t>
  </si>
  <si>
    <t>CO2 Austoss durch Individualverkehr</t>
  </si>
  <si>
    <t>Abfall</t>
  </si>
  <si>
    <t>Abfallkonzept stammt aus 70er Jahren wo Hausfrauen noch Zeit hatten den Termin fürs Rausstellen zu denken</t>
  </si>
  <si>
    <t>Ökomobil nimmt nur 1. Teil der Abfallsorten mit -&gt; alle fahren mit PW wieder nach Affoltern</t>
  </si>
  <si>
    <t>Sonderabfall kann nur wochentags entsorgt werden!</t>
  </si>
  <si>
    <t>Idee vom Ökomobil ist zerstört. Es kommen nur noch wenige (Kein Karton, Kunstoff kostet)</t>
  </si>
  <si>
    <t>Ökobus -&gt; Wieder Kartone</t>
  </si>
  <si>
    <t>Abfallentsorgnung heute sehr gut gelöst (im Vergleich zu anderen Gemeinden)</t>
  </si>
  <si>
    <t>fossile Energie 1 Tankstelle + viel Impoert xxx Oelheizungen, einige Anlagen Uerwärme, Luftrwärme, Solaranlagen, Holzenergie</t>
  </si>
  <si>
    <t>leider nichts (PV nicht mal von Steuern absetzbar)</t>
  </si>
  <si>
    <t>Produktion</t>
  </si>
  <si>
    <t>Friedgrabenweg statt Hauptstrasse beleuchten (Schulweg statt Autostrasse)</t>
  </si>
  <si>
    <t>unbedingt Erhalt Buslinie 210 an Bonstetten Dorf-Eng</t>
  </si>
  <si>
    <t>Einbezug von Kindern + Jugendliche in den Dorf Entwicklungsprozess</t>
  </si>
  <si>
    <t>Bedarfsbus für die Randzeiten</t>
  </si>
  <si>
    <t>Busunterführung an Bahnübergang Moos</t>
  </si>
  <si>
    <t>Demokratie</t>
  </si>
  <si>
    <t>Busanschluss Bhf. -&gt; Dorf (Wochenende / Abends)</t>
  </si>
  <si>
    <t>lokales ÖV mit Bedarfsbus, - lokales Uber, - Bring und Hol für Güter, für Einkauf, für Therapie, für Besuche)</t>
  </si>
  <si>
    <t>autonom fahrender elektrischer Ortsbus Rundkurs Dorf- Sachen - Bhf</t>
  </si>
  <si>
    <t>autonomes Shuttle</t>
  </si>
  <si>
    <t>Gemeinde fördert Car/Mobiliätssharing</t>
  </si>
  <si>
    <t>Förderung und Forderung! (Reglemente)</t>
  </si>
  <si>
    <t>Durchgehende Veloweg bis Zürich + Zug</t>
  </si>
  <si>
    <t>Ermöglichen, dass alles ohne Auto bequem und sicher erreicht werden kann.</t>
  </si>
  <si>
    <t>Statt mit dem Auto zum Bahnhof mit dem ÖV, zu Fuss oder dem Velo</t>
  </si>
  <si>
    <t>Renaturieren</t>
  </si>
  <si>
    <t>Friedgraben attraktiver + Renaturierte Verbindung Dorf - Sachen - Bhf</t>
  </si>
  <si>
    <t>Bushaltestelle Burggenmatt/Bruggen</t>
  </si>
  <si>
    <t>Mehr Möglichkeiten für Gewerbe</t>
  </si>
  <si>
    <t>Förderung durch Wettbewerb</t>
  </si>
  <si>
    <t>sichere / getrennte Velowege -&gt; Tunnelöffnung Zürich für Velos</t>
  </si>
  <si>
    <t>Förderung Erwärmeheizungen bei Einfamilienhäuser</t>
  </si>
  <si>
    <t>Förderung Erdsondenheizung</t>
  </si>
  <si>
    <t>Label</t>
  </si>
  <si>
    <t>Sanierung (Energetisch) steuerlich attraktiv machen</t>
  </si>
  <si>
    <t>Subventionen erneuerbare (PV,Wind, Wärme, kleine Wasserkraft und Kollektoren)</t>
  </si>
  <si>
    <t>sparen</t>
  </si>
  <si>
    <t>Strassenlampen werden laufend durch LED ersetzt</t>
  </si>
  <si>
    <t>SBB dazu bewegen, dass die Beleuchtung am Bahnhof geändert wird.</t>
  </si>
  <si>
    <t>Bonstetten geht aktiv auf Firmen/Innovationensforen etc. zu und schafft sich ein Netzwerk für Projektdorf.</t>
  </si>
  <si>
    <t>Förderung Photovoltaik durch Anpassung der Zonenregelung</t>
  </si>
  <si>
    <t>Förderung der Passiv-/Minenergie Häuser durch die Gemeinde</t>
  </si>
  <si>
    <t>Innovation</t>
  </si>
  <si>
    <t>Wärme/Kältespeicher individuell + gemeinsam</t>
  </si>
  <si>
    <t>Alle neuen Bauvorhaben als positive Energie (+C02) realisieren</t>
  </si>
  <si>
    <t>produktion</t>
  </si>
  <si>
    <t>Wasserverbrauch Mengenrabatt abschaffen (Resourcen H2O sparen)</t>
  </si>
  <si>
    <t>Ökihof +Rescycling (Alles) im Dorf + täglich zugänglich</t>
  </si>
  <si>
    <t>Foodwaste verhindern</t>
  </si>
  <si>
    <t>Geschäfte auf regionale, saisonale, Verpackungsfreie Waren verpflichten</t>
  </si>
  <si>
    <t>Förderung von Unterflurcontainer</t>
  </si>
  <si>
    <t>Begegnungszone im Bereich Primarschule- Parkplatz +Schachenstrasse Verbunden ohne Parkplätze. Tempo 20</t>
  </si>
  <si>
    <t>Ganzes Dorf 30km Zone (Jetzige 30km/h Zone -&gt; 20 km/ Begegnungszone</t>
  </si>
  <si>
    <t>Parkhaus Bonstette Zentrum (Unter Gemeindehaus)</t>
  </si>
  <si>
    <t>Parking</t>
  </si>
  <si>
    <t>Parkhaus Heumoos/Bahnhof öffentlich</t>
  </si>
  <si>
    <t>Zweiter Zugang Bahnhof BW - Heumoos -</t>
  </si>
  <si>
    <t>Bahnhofsunterführung Dorfseitung</t>
  </si>
  <si>
    <t>Bahnhofsunterführung</t>
  </si>
  <si>
    <t>Ortsnetz Bus ist gratis</t>
  </si>
  <si>
    <t>Haltestellen</t>
  </si>
  <si>
    <t>Auf jede S-Bahn  PostautoAnschluss direkt (ohne 15 Min wartezeit am Bahnhof)</t>
  </si>
  <si>
    <t>Unbedingt erhalt der 210 Linie Bonstetten Enge ab Dorf (direkt) heute super</t>
  </si>
  <si>
    <t>elektrischer Ortsbus</t>
  </si>
  <si>
    <t>Mitfahr-"Punkt" am Bhf. -&gt; Dorf, Sonnenberg</t>
  </si>
  <si>
    <t>Gemeinde vermietet Elektroautos</t>
  </si>
  <si>
    <t>Bonstetten ist Pilotdorf und geht aktiv auf Formen/Forschung/Innovation zu! (Die grösse von Bonstetten ist dazu sinnvoll)</t>
  </si>
  <si>
    <t>Energiegesellschaft 2050</t>
  </si>
  <si>
    <t>Energieautarkes Dorf</t>
  </si>
  <si>
    <t>Bonstetten ist Energiestadt</t>
  </si>
  <si>
    <t>Bonstetter Klimaziele 2000 Watt Gesellschaft</t>
  </si>
  <si>
    <t>Gemeindseigene Liegenschaften "Nullenergie"</t>
  </si>
  <si>
    <t>Bonstetten 2030 ohne fossile Energieträger</t>
  </si>
  <si>
    <t>Netto Null C02-Dorf in 2030 (2035)</t>
  </si>
  <si>
    <t>Die Strassenbeleuchtung auf LED umstellen</t>
  </si>
  <si>
    <t>Im öffentlichen Raum nur soviel Licht wie nötig</t>
  </si>
  <si>
    <t>Strassenlampen schalten sich aus wenn niemand untewegs ist</t>
  </si>
  <si>
    <t>Intelligente Strassenbeleuchtung (LED, hell bei Bedarf, wenig bei Stille)</t>
  </si>
  <si>
    <t>Häuser Isolationen (Energiesparen)</t>
  </si>
  <si>
    <t>Bauordnung wird ökologisch</t>
  </si>
  <si>
    <t>Bauten mit Minergie / Solardächer</t>
  </si>
  <si>
    <t>3-Fache-Halle sek. Startet verbund für Solarenergie -&gt; weiteraubau (Bonstetten, Nachbardörfer)</t>
  </si>
  <si>
    <t>Gemeinde als Stomlieferant ergiebt freie Wahl lieferant)</t>
  </si>
  <si>
    <t>Wichtige Gewerbe! Was? Abeitsplätze im Dorf</t>
  </si>
  <si>
    <t>PV Anlage auf Dach Gemeindehaus</t>
  </si>
  <si>
    <t>Solarenegier auf alle geeignete Dächer (Solargemeinde Bonstetten)</t>
  </si>
  <si>
    <t>Neue renovierte Dächer werden per Bauvorschrift zur Solatechnik verpflichtet</t>
  </si>
  <si>
    <t>Trinkwasserturbinierung (Wasserturbine in Wassleritung von Reservoir ins Dorf)</t>
  </si>
  <si>
    <t>Windrad</t>
  </si>
  <si>
    <t>Bonstetten erzeugt soviel Strom selbst wie es verbraucht</t>
  </si>
  <si>
    <t>Bonstetten wird Mitglied bei Village-Office (Grosses Cowroking Netzwerk)</t>
  </si>
  <si>
    <t>Lokalwährung (Bonstetter Taler?, Säuliämtler Taler?</t>
  </si>
  <si>
    <t>Belebung Burgwies (Kleingewerbe)</t>
  </si>
  <si>
    <t>Geld bleibt im Dorf, lokale Beziehungen stark</t>
  </si>
  <si>
    <t>lokal</t>
  </si>
  <si>
    <t>urban Gardening</t>
  </si>
  <si>
    <t>Projekte</t>
  </si>
  <si>
    <t>Gemeindeeigener Oeki-Hof oder Ausbau Oeki-Bus (Karton)</t>
  </si>
  <si>
    <t>Ökimobil nimmt alles mit (gratis): Karton, Kunststoff, Keramik, usw.</t>
  </si>
  <si>
    <t>Wochenmarkt</t>
  </si>
  <si>
    <t>Seniorenaktivitäten beibehalten, pflegen, unterstützen</t>
  </si>
  <si>
    <t>Gesellschaft</t>
  </si>
  <si>
    <t>Beizensterben</t>
  </si>
  <si>
    <t>Generell</t>
  </si>
  <si>
    <t>Fehlende Begegnungsmöglichkeiten für Generationen</t>
  </si>
  <si>
    <t>Keine Kinderbetreuungsstätten in Wohngebieten</t>
  </si>
  <si>
    <t>Kinderbetreuung</t>
  </si>
  <si>
    <t>Nachbarschaftsnetzwerk etablieren (Crossiety)</t>
  </si>
  <si>
    <t>Netzwerk</t>
  </si>
  <si>
    <t>Angebote sind heut explizit getrennt nach Alter</t>
  </si>
  <si>
    <t>Zu wenig oder keine Kapazität für Gesundheitsversorgung im Dorf</t>
  </si>
  <si>
    <t>im Dorf</t>
  </si>
  <si>
    <t>Gesundheit</t>
  </si>
  <si>
    <t>Aussichten beim älter werden</t>
  </si>
  <si>
    <t>im Alter</t>
  </si>
  <si>
    <t>duchrschnittlich junge Bevölkerung</t>
  </si>
  <si>
    <t>Bonstetten ist ein Paradis</t>
  </si>
  <si>
    <t>Ü60 Velogruppe</t>
  </si>
  <si>
    <t>Ü60 Wandergruppe</t>
  </si>
  <si>
    <t>Neuer Standort Kinderspielplatz Dorf</t>
  </si>
  <si>
    <t>Spielplätze</t>
  </si>
  <si>
    <t>Gemeinschaftszentrum im Dorf organisieren anstelle des Spielplatzes hinter der Kirche</t>
  </si>
  <si>
    <t>Treffpunkt</t>
  </si>
  <si>
    <t>Gemeinschaftszentrum Organisieren</t>
  </si>
  <si>
    <t>Repaircafé "rent a Rentner"</t>
  </si>
  <si>
    <t>Trägerschaft, Infrastruktur und organisation durch Gemeinde</t>
  </si>
  <si>
    <t>Bestehende Gruppen (Senioren motivieren)</t>
  </si>
  <si>
    <t>Anlässe und Sonderangebote</t>
  </si>
  <si>
    <t>Grundangebot "open Door"</t>
  </si>
  <si>
    <t>Was möchte ich machen, Gleichgesinnte suchen</t>
  </si>
  <si>
    <t>Inputs geben für Gesundheit im Alltag</t>
  </si>
  <si>
    <t>Spieleabend für Erwachsene organisieren</t>
  </si>
  <si>
    <t>Erwachsenenbildung</t>
  </si>
  <si>
    <t>KISS Zeitgutschriften für Betreuung</t>
  </si>
  <si>
    <t>Generationen durchmischtes Wohnen mit Krippe, Hort und Alterwohnen (Heim)</t>
  </si>
  <si>
    <t>Familienstundenplan für Kinder über 8 Jahre</t>
  </si>
  <si>
    <t>Bildung</t>
  </si>
  <si>
    <t>Bezahlbarer Wohnraum für alle</t>
  </si>
  <si>
    <t>Kosten</t>
  </si>
  <si>
    <t>Kursangebot für den Kopf (Sprachen, Computer etc.)</t>
  </si>
  <si>
    <t>Permanence im Bezirk organisieren</t>
  </si>
  <si>
    <t>Spital</t>
  </si>
  <si>
    <t>Grundbedarf</t>
  </si>
  <si>
    <t>Nachbarschafts Netzwerk Plattform</t>
  </si>
  <si>
    <t>Digitalisierung</t>
  </si>
  <si>
    <t>sich kennen</t>
  </si>
  <si>
    <t>Bonstetten seit grüezi</t>
  </si>
  <si>
    <t>Im Dorf bleiben ermöglichen</t>
  </si>
  <si>
    <t>Wohnen im Alter in Bonstetten</t>
  </si>
  <si>
    <t>Pflegewohnungen im Dorf möglich machen</t>
  </si>
  <si>
    <t>Alterswohnungen in Bonstetten</t>
  </si>
  <si>
    <t>Genügend Sitzbänke am Friedgraben</t>
  </si>
  <si>
    <t>Sitzbänke</t>
  </si>
  <si>
    <t>gutes Entsorgungskonzept</t>
  </si>
  <si>
    <t>Ökologisch</t>
  </si>
  <si>
    <t>Reparatur Treffpunkt Bonstetten</t>
  </si>
  <si>
    <t>Nutzung bestehender Schulinfrastruktur zugunsten Erwachsenenbildung</t>
  </si>
  <si>
    <t>Keine Überbeleuchtung zum Tierschutz (Lichtemmissionen)</t>
  </si>
  <si>
    <t>Art der Beleuchtung</t>
  </si>
  <si>
    <t>Beleuchtung</t>
  </si>
  <si>
    <t>Dorfcharakter beibehalten</t>
  </si>
  <si>
    <t>Gebäude</t>
  </si>
  <si>
    <t>Mehr Beleuchtung am Friedgraben zwischen Schachen und Dorf</t>
  </si>
  <si>
    <t>Inteligente Strassenbeleuchtung</t>
  </si>
  <si>
    <t>Integration Asylanten fördern</t>
  </si>
  <si>
    <t>Integration</t>
  </si>
  <si>
    <t>Gemeinsame Tagesstruktur der Schulen, geteilter Mittagstisch, Generationen durchmischt</t>
  </si>
  <si>
    <t>Digitale Plattform für lokale Tauschbörse, Werkzeugverleih etc.</t>
  </si>
  <si>
    <t>Expertenforum Digitaler Dorfplatz / Freiwillige Helfer auf Abruf</t>
  </si>
  <si>
    <t xml:space="preserve">Postomat </t>
  </si>
  <si>
    <t>Geld</t>
  </si>
  <si>
    <t>Bankomat im Dorfkern</t>
  </si>
  <si>
    <t>mehr Alterswohnungen</t>
  </si>
  <si>
    <t>Bezahlbarer Wohnraum</t>
  </si>
  <si>
    <t>Altersdurchmischte Wohnformen</t>
  </si>
  <si>
    <t>Stammtisch für Austausch mit Politik</t>
  </si>
  <si>
    <t>Gemeinde und Bevölkerung</t>
  </si>
  <si>
    <t>Anlässe wie heute (Workshop 2030)</t>
  </si>
  <si>
    <t>Kulturangebot im Schachen (Sek-Schulhaus) reaktivieren</t>
  </si>
  <si>
    <t>Kultur</t>
  </si>
  <si>
    <t>Wiedereintritt Spital Affoltern</t>
  </si>
  <si>
    <t>Dorfmuseum / Begegnungszentrum</t>
  </si>
  <si>
    <t>Dorfkern</t>
  </si>
  <si>
    <t>Belebung Burgwies (Revitalisierung)</t>
  </si>
  <si>
    <t>Gemeindefusion Bonstetten Wettswil (Stallikon)</t>
  </si>
  <si>
    <t>Gemeinden</t>
  </si>
  <si>
    <t>klare Signalisation an der Kreuzung ZKB</t>
  </si>
  <si>
    <t>Kinder gehen alleine auf den Schulweg</t>
  </si>
  <si>
    <t>Jugendangebote ausdehnen</t>
  </si>
  <si>
    <t>Jugend</t>
  </si>
  <si>
    <t>Keine Alterswohnungen / Altersheim</t>
  </si>
  <si>
    <t>unflexieble fixierte Tische bei Begegnungeplatz (Steintisch)</t>
  </si>
  <si>
    <t>Vandalismus auf Spielplätzen</t>
  </si>
  <si>
    <t>Wandergruppen Angebot</t>
  </si>
  <si>
    <t>Senioren Mittagstisch ref. Kirchgemeindehaus</t>
  </si>
  <si>
    <t>Altersnachmittage Donnerstags</t>
  </si>
  <si>
    <t>Austritt aus Spitalverband</t>
  </si>
  <si>
    <t>Treppen im Wolfenquartier beleuchten</t>
  </si>
  <si>
    <t>Zustand der Sitzbänke am Friedgraben</t>
  </si>
  <si>
    <t>Beleuchtung beim Friedgraben fehlt</t>
  </si>
  <si>
    <t>Beleuchtung bei Schachenburg Fussgängerweg</t>
  </si>
  <si>
    <t>Anlass mit der Bevölkerung / Workshop</t>
  </si>
  <si>
    <t>SBB Schalter am Sonntag geschlossen</t>
  </si>
  <si>
    <t>Keine Post</t>
  </si>
  <si>
    <t>Post</t>
  </si>
  <si>
    <t>Parkplatzsituation bei Grossanlässen</t>
  </si>
  <si>
    <t>Sportanlagen</t>
  </si>
  <si>
    <t>Einkaufsmöglichkeiten</t>
  </si>
  <si>
    <t>Einkaufen</t>
  </si>
  <si>
    <t>Mix Überbauung und Grünflächen</t>
  </si>
  <si>
    <t>Kindertransport per Auto zur Schule</t>
  </si>
  <si>
    <t>Gefährliche Kreuzung auf Schulweg bei ZKB</t>
  </si>
  <si>
    <t>Kleinkinderbetreuung im Wohngebiet</t>
  </si>
  <si>
    <t>Kleinkinderbetreuungsangebot</t>
  </si>
  <si>
    <t>Jugentreff</t>
  </si>
  <si>
    <t>Schulanlagen</t>
  </si>
  <si>
    <t>man grüsst sich</t>
  </si>
  <si>
    <t>Dorfcharakter ist schön</t>
  </si>
  <si>
    <t>Sitzbänke am Friedgraben erneuern</t>
  </si>
  <si>
    <t>Bodenbelauchtung anstelle von Hohen Lampen</t>
  </si>
  <si>
    <t>Beleuchtungskonzept der Gemeinde</t>
  </si>
  <si>
    <t>Fester Termin für Treffen mit Gemeinderat und Bevölkerung</t>
  </si>
  <si>
    <t>Einbezug der Bevölkerung nach Bedarf</t>
  </si>
  <si>
    <t>Absolutes Halteverbot Primarschulhaus während Schulwegzeiten</t>
  </si>
  <si>
    <t>Gemeindeeigene Liegenschaften umbauen für bezahlbare Alterwohnungen</t>
  </si>
  <si>
    <t>Bildung von Genossenschaften für bezahlbaren Wohnraum</t>
  </si>
  <si>
    <t>Standort Alterszentrum auf Gemeindeland Heumoos</t>
  </si>
  <si>
    <t>Keine Alleingänge welche künftige Gemeindefusionen erschweren</t>
  </si>
  <si>
    <t>Aktive Zusammenarbeit suchen</t>
  </si>
  <si>
    <t>Familien Club</t>
  </si>
  <si>
    <t>Musik im Dorf</t>
  </si>
  <si>
    <t>Konzerte</t>
  </si>
  <si>
    <t>Chilbi</t>
  </si>
  <si>
    <t>Seniorenangebote</t>
  </si>
  <si>
    <t>Gemeined</t>
  </si>
  <si>
    <t>zahlreiche Vereine</t>
  </si>
  <si>
    <t>Jugi +</t>
  </si>
  <si>
    <t>Toleranz Alt und Jung fördern</t>
  </si>
  <si>
    <t>Zusammenleben</t>
  </si>
  <si>
    <t>Datenerhebung: Relevanz  der Ideen/Projekte für die Einwohner</t>
  </si>
  <si>
    <t>Dienste</t>
  </si>
  <si>
    <t>Co Working Leute bieten ihre Fähigkeiten an und halten GZ am laufen</t>
  </si>
  <si>
    <t>Gemeinschaftszentrum</t>
  </si>
  <si>
    <t>Vereine unterstützen und fördern</t>
  </si>
  <si>
    <t>Freiwilige finden ist schwierig. Gemeinde könnte Töpfli zur Verfügung stellen für 16-20 Jäjrige die sich engagieren. Das ist die Altergruppe für die es nichts in unserem Dorf hat.</t>
  </si>
  <si>
    <t>2 ausgeschilderte "Take me with you" Plätze mit Bänkli</t>
  </si>
  <si>
    <t>Shuttlebus zwischen Dorf und Schachen attraktive</t>
  </si>
  <si>
    <t>Kommunikation der Gemeinde verbessern durch Beilagen mittels der Steuerrechnung</t>
  </si>
  <si>
    <t>Infoscreen Gemeindehaus Akutell + Vollständig</t>
  </si>
  <si>
    <t>Stellenprozent für Kultur bilden</t>
  </si>
  <si>
    <t>Kulturzentrum in der Planung Neubauten integrieren oder Haus Löwen kaufen</t>
  </si>
  <si>
    <t>Vereinsleben Fördern (Angebot Transparent machen)</t>
  </si>
  <si>
    <t>Eisfeld analg Schlieren</t>
  </si>
  <si>
    <t>Sport</t>
  </si>
  <si>
    <t>zweckdienliche Räumlichkeiten (Renovation/Neubau Gemeindesaal)</t>
  </si>
  <si>
    <t>Chilbi hat mehr Bahnen/Attraktionen</t>
  </si>
  <si>
    <t>Vereins-Sportinformationen visibler machen</t>
  </si>
  <si>
    <t>Vereine bestehen noch</t>
  </si>
  <si>
    <t>Nachbarschaftshilfe</t>
  </si>
  <si>
    <t>Samstagsgemüsemarkt Dorfmarkt (ev. Mi)</t>
  </si>
  <si>
    <t>Freibad (mit Wettswil)</t>
  </si>
  <si>
    <t>Bäder</t>
  </si>
  <si>
    <t>Badeplatz am Ziegelweiher</t>
  </si>
  <si>
    <t>Eisfeld mit Fonduechalet im Winter</t>
  </si>
  <si>
    <t>Angebot für Jugendliche (ausser …)</t>
  </si>
  <si>
    <t>moderne Mediathek (Workingspace, Räumlichkeiten, Musik/Kultr, Bar/Kaffe)</t>
  </si>
  <si>
    <t>GZ Bonstetten mit Werkstätten</t>
  </si>
  <si>
    <t>Jugendtreff (Tischtennis, Billiard, Disco)</t>
  </si>
  <si>
    <t>Kulturtreff</t>
  </si>
  <si>
    <t>Gemeinsam Werken/Basteln/nöhen</t>
  </si>
  <si>
    <t>Gemeinsam Kochen</t>
  </si>
  <si>
    <t>Kulturzentrum</t>
  </si>
  <si>
    <t>Café (gemütlich) z.B bei Schachenspielplatz</t>
  </si>
  <si>
    <t>Konzept Vergleiche mit anderen Gemeinden</t>
  </si>
  <si>
    <t>Dorfplatz soll der Gemeinde gehören</t>
  </si>
  <si>
    <t>Konzept für Zentrumsentwicklung erstellen</t>
  </si>
  <si>
    <t>Grüngürtel zwischen Dorf und Schachen beleben</t>
  </si>
  <si>
    <t>Finanzen - Sponsoring</t>
  </si>
  <si>
    <t>Finanzen</t>
  </si>
  <si>
    <t>weniger salzen im Winter</t>
  </si>
  <si>
    <t>mehr Renaturierung</t>
  </si>
  <si>
    <t>Umweltsekretariat auf der Gemeinde</t>
  </si>
  <si>
    <t>Intelligente Beleuchtung Konzept</t>
  </si>
  <si>
    <t>Gemeinschaftszentrum erstellen Dorfkern</t>
  </si>
  <si>
    <t>Räume der Gemeinde / Sharing</t>
  </si>
  <si>
    <t>Räume der Gemeinde / Budget</t>
  </si>
  <si>
    <t>Räume der Gemeinde / Struktur schaffen</t>
  </si>
  <si>
    <t>Naturnahe Umgebungsgestaltung bei Gemeindeliegenschaften</t>
  </si>
  <si>
    <t>Beratung privater Bauprojekten zu naturnaher Gartengestaltung</t>
  </si>
  <si>
    <t>Intelligente Beleuchtung</t>
  </si>
  <si>
    <t>Schulhäuser mit mehr Bäumen</t>
  </si>
  <si>
    <t>Beleuchtung Friedgraben</t>
  </si>
  <si>
    <t>Reduzierter Winterdienst</t>
  </si>
  <si>
    <t>Friedgraben renaturieren als Erholungszone</t>
  </si>
  <si>
    <t>Jugendraum wie in Wettswil ü16</t>
  </si>
  <si>
    <t>Spiel und Sportplätze erhalten</t>
  </si>
  <si>
    <t>Erholungszonen</t>
  </si>
  <si>
    <t>Freibad</t>
  </si>
  <si>
    <t>Generationentreff</t>
  </si>
  <si>
    <t>Locher Weiher aufwerten</t>
  </si>
  <si>
    <t>Begegnungsräume / Tanzen</t>
  </si>
  <si>
    <t>Geräte zum Turnen bei Vitaparcour etc.</t>
  </si>
  <si>
    <t>Belebtes Dorfzentrum / Treffpunkt</t>
  </si>
  <si>
    <t>Dorfbeiz</t>
  </si>
  <si>
    <t>öffentlicher Marktplatz</t>
  </si>
  <si>
    <t>Kultur und Freizeit Zentrum im Dorf von der Gemeinde verwaltet</t>
  </si>
  <si>
    <t>Vereine Zentralisieren (gemeinsames Sekretariat)</t>
  </si>
  <si>
    <t>Jahresprogramm der Vereine auf einer Plattform sammeln</t>
  </si>
  <si>
    <t>Arbeitsräume teilen, IT-Raum, open Workspace</t>
  </si>
  <si>
    <t>Mehr kreativ Räume</t>
  </si>
  <si>
    <t>Schulräume für Handarbeit, Werkstatt, Musik für interessierte öffnen</t>
  </si>
  <si>
    <t>Modelflugplätze</t>
  </si>
  <si>
    <t>zuwenig Identifikationsplätze</t>
  </si>
  <si>
    <t>Dorfkern zuwenig aktiv / Zentrumsfunktion</t>
  </si>
  <si>
    <t>Gratis Nutzung der Räume für Vereine</t>
  </si>
  <si>
    <t>Vereinsräume</t>
  </si>
  <si>
    <t>Sportplätze Schachen und Moos</t>
  </si>
  <si>
    <t>Hobby und Werkräume der schulen nicht öffentlich</t>
  </si>
  <si>
    <t>Skateranlage</t>
  </si>
  <si>
    <t>Erholungszone Feldenmass</t>
  </si>
  <si>
    <t>Langlauf Loipe Feldenmass</t>
  </si>
  <si>
    <t>Schützenhäuser</t>
  </si>
  <si>
    <t>Feuerstellen nicht gut unterhalten</t>
  </si>
  <si>
    <t>Turbienen Museum</t>
  </si>
  <si>
    <t>Vereinsliste auf Gemeindewebseite</t>
  </si>
  <si>
    <t>zuwenig Bäume (Friedgraben)</t>
  </si>
  <si>
    <t>Kinderspielplätze Dorf und Schule</t>
  </si>
  <si>
    <t>KOBO Infozeitschrift</t>
  </si>
  <si>
    <t>Schneeräumung muss nicht überall schwarz geräumt werden</t>
  </si>
  <si>
    <t>Vita Parcours</t>
  </si>
  <si>
    <t>Vereinsleben</t>
  </si>
  <si>
    <t>Wiesen, Wald, Erholungszonen</t>
  </si>
  <si>
    <t>Hobby-Räume fehlen</t>
  </si>
  <si>
    <t>Idee</t>
  </si>
  <si>
    <t>Tempo 30 im Dorfkern erweitern</t>
  </si>
  <si>
    <t>Reduktion der Autos rund um die Schule</t>
  </si>
  <si>
    <t>Fussgängerstreifen Hst. Dorfstrasse</t>
  </si>
  <si>
    <t>Ausbau und Verbesserung des Velohäuschen Bhf. Bonstetten-Wettswil</t>
  </si>
  <si>
    <t>Mobilitybetriebene eBikers/eScooter, e Autos für Bonstetten</t>
  </si>
  <si>
    <t>Velosharingkonzept</t>
  </si>
  <si>
    <t>Tankstellen für e-Bikes und eAutos</t>
  </si>
  <si>
    <t>Elektroautostation</t>
  </si>
  <si>
    <t>Carsharingkonzept</t>
  </si>
  <si>
    <t>Ausbau Velowege</t>
  </si>
  <si>
    <t>Tempo 30 Isenbachstrasse + Schachenstrasse</t>
  </si>
  <si>
    <t>Tempo 30 Schachen und Isenbachstrasse</t>
  </si>
  <si>
    <t>Veloweg an der Stationsstrasse</t>
  </si>
  <si>
    <t>Parkplatzkonzept Veranstaltungen</t>
  </si>
  <si>
    <t>Parkhaus Heumoos/Bahnhof</t>
  </si>
  <si>
    <t>Parkhaus Dorfkern (Unter Gemeindehaus)</t>
  </si>
  <si>
    <t>Zweite Bahnhofsunterführung</t>
  </si>
  <si>
    <t>Projekt Mitfahrgelegenheit (Take me With you)</t>
  </si>
  <si>
    <t xml:space="preserve">220 wieder ganztägig in Betrieb nehmen </t>
  </si>
  <si>
    <t>Erhalt Linie 210</t>
  </si>
  <si>
    <t>Neubau und Verbesserung der Buswartehäuschen</t>
  </si>
  <si>
    <t>Neue Bushaltestelle Bruggenmatt/Bruggen</t>
  </si>
  <si>
    <t>Haltestelle Schachenbach dauernd bedient</t>
  </si>
  <si>
    <t>Neue Bushaltestelle Wettswil, Industrie</t>
  </si>
  <si>
    <t>Haltestelle Schachenbach häufiger bedienen</t>
  </si>
  <si>
    <t>Ausgebautes ÖV Angebot Sunneberg</t>
  </si>
  <si>
    <t>Angebotsausbau Linie 228</t>
  </si>
  <si>
    <t>Sonntagsausbau</t>
  </si>
  <si>
    <t>Tagsüber 15' Takt</t>
  </si>
  <si>
    <t>Strassenunterführung bei Bahnübergang Moos</t>
  </si>
  <si>
    <t>Gratis Orts-ÖV</t>
  </si>
  <si>
    <t>Autonom fahrendes Dorf-Bahnhofshuttle</t>
  </si>
  <si>
    <t>Schaffung von Alterswohnungen</t>
  </si>
  <si>
    <t>Generationendurchmischte Wohnformen</t>
  </si>
  <si>
    <t>Alterszentrum/Altersheim</t>
  </si>
  <si>
    <t>offene Werkstätte/Repair Cafe</t>
  </si>
  <si>
    <t>Bau und Umsetzung eines Eisfeldes</t>
  </si>
  <si>
    <t>Mehr Informationen auf den Wasserverbrauch um zum Wasser sparen zu sensibilisieren</t>
  </si>
  <si>
    <t>Mengenrabatt im Wasserverbrauch abschaffen</t>
  </si>
  <si>
    <t>Gemeinsames Vereinssekretariat</t>
  </si>
  <si>
    <t>Vereinsinformationen sichtbarer machen</t>
  </si>
  <si>
    <t>Verdichtung gegen Innen</t>
  </si>
  <si>
    <t>Aus Schachenstrasse bei Primarschule Begegnungszone (Tempo 20) machen</t>
  </si>
  <si>
    <t>Fussgängerstreifen Isenbach sicherer machen</t>
  </si>
  <si>
    <t>Vermeidung Lichtverschmutzung</t>
  </si>
  <si>
    <t>LED/Reduktion</t>
  </si>
  <si>
    <t>Intelligente Strassenbeleuchtung</t>
  </si>
  <si>
    <t>Isenbachstrasse als Verkehrsverbindung erhalten</t>
  </si>
  <si>
    <t>Fehlende Beleuchtung</t>
  </si>
  <si>
    <t>Fehlende Beleuchtung Maasstrasse</t>
  </si>
  <si>
    <t>Fehlende Beleuchtung bei Schachenburg Fussgängerweg</t>
  </si>
  <si>
    <t>Fehlende Beleuchtung Treppe im Wolfenquartier</t>
  </si>
  <si>
    <t>Erhalt Spital Affoltern</t>
  </si>
  <si>
    <t>Permanence erstellen in Affoltern</t>
  </si>
  <si>
    <t>Ausbau und Verbesserung der Sitzbänke entlang des Friedgraben</t>
  </si>
  <si>
    <t>Erschaffung Shared Workspace</t>
  </si>
  <si>
    <t>Mitglied Village Office</t>
  </si>
  <si>
    <t>Friedgraben Renaturieren</t>
  </si>
  <si>
    <t>Förderung Erneuerbare Energien</t>
  </si>
  <si>
    <t>Erdwärme</t>
  </si>
  <si>
    <t>Photovoltaik</t>
  </si>
  <si>
    <t>Verkauf Verpakungsfreier Produkte in Bonstetten</t>
  </si>
  <si>
    <t>Geöffneter SBB Schalter Sonntags</t>
  </si>
  <si>
    <t>Bonstetten produziert, kauft lokal</t>
  </si>
  <si>
    <t>Förderung lokaler Produkte/Verkauf</t>
  </si>
  <si>
    <t>Re-Fludit Energiestadt (ev. Kredit an Gde-Versammlung)</t>
  </si>
  <si>
    <t>Energielabel</t>
  </si>
  <si>
    <t>Energiestadt</t>
  </si>
  <si>
    <t>Bonstetten 2000 Watt</t>
  </si>
  <si>
    <t>Kulturangebot</t>
  </si>
  <si>
    <t>Mediathek erneuern</t>
  </si>
  <si>
    <t>Förderung von Bezahlbarem Wohnraum</t>
  </si>
  <si>
    <t>Generationendurchmischter Mittagstisch</t>
  </si>
  <si>
    <t>Ausbau des Jungendangebotes</t>
  </si>
  <si>
    <t>Jugendraum für Ü16</t>
  </si>
  <si>
    <t>Aktiver Kontaktpflege zu Firmen und Innovationsforen zur Schaffung eines Projektdorfes</t>
  </si>
  <si>
    <t>Förderung von Homeoffice</t>
  </si>
  <si>
    <t>Lochen Weiher</t>
  </si>
  <si>
    <t>Lochen Weiher aufwerten</t>
  </si>
  <si>
    <t>Grüngürtel zwischen Dorf und Schachen Parkmässig beleben</t>
  </si>
  <si>
    <t>Kollektiver Bauernladen im Dorfzentrum</t>
  </si>
  <si>
    <t>Förderung von Gewerbe im Dorfzentrum</t>
  </si>
  <si>
    <t>Bankomat im Dorfzentrum</t>
  </si>
  <si>
    <t>Friedgraben aufwerten</t>
  </si>
  <si>
    <t>Gemeinsames kochen</t>
  </si>
  <si>
    <t>Finanzen - Crowd Founding</t>
  </si>
  <si>
    <t>Erhaltung der Grünflächen und Restflächen im Siedlungsgebiet</t>
  </si>
  <si>
    <t>Mehr öffentliche Toiletten</t>
  </si>
  <si>
    <t>Urban Garding in der Gemeinde</t>
  </si>
  <si>
    <t>Zukünftig mehr aktive Zusammenarbeit zwischen Bevölkerung und Gemeinde</t>
  </si>
  <si>
    <t>Stammtisch/Treffen mit Gemeinderat</t>
  </si>
  <si>
    <t>Beibehaltung des typischen Dorfcharakter/ Gestaltung</t>
  </si>
  <si>
    <t>Erhalt und Ausbau der bestehenden Sport-Freizeitinfrastruktur</t>
  </si>
  <si>
    <t>Konkrete ausgebaute Entsorgungsstelle</t>
  </si>
  <si>
    <t>Gestaltung und Belebung des Dorfplatzes/Dorfzentrum</t>
  </si>
  <si>
    <t>Kauf des Dorfplatzes</t>
  </si>
  <si>
    <t>Dorfzentrum in den Schachen verschieben</t>
  </si>
  <si>
    <t>Hallenbad/Freibad</t>
  </si>
  <si>
    <t>Begrünung des Dorfes</t>
  </si>
  <si>
    <t>Schrägdachpflicht aufheben</t>
  </si>
  <si>
    <t>Ausbau Ökimobil</t>
  </si>
  <si>
    <t>Erhalt des Gemeindehauses im Dorfzentrum</t>
  </si>
  <si>
    <t>Gemeindehaus ausbauen</t>
  </si>
  <si>
    <t>Gemeindehaus in altes Dorfschulhaus</t>
  </si>
  <si>
    <t>lokal Währung</t>
  </si>
  <si>
    <t>Schaffung von Hobbyräumen/Jugendräumen</t>
  </si>
  <si>
    <t>Zivilschutzanlage umnutzen</t>
  </si>
  <si>
    <t>Erhalt und Förderung von Vereinsräume</t>
  </si>
  <si>
    <t>Gratis Nutzung der Räumlichkeiten für Vereine</t>
  </si>
  <si>
    <t>Bestehendes Vereins- und Kulturangebot Erhalten und fördern</t>
  </si>
  <si>
    <t>betreute Velowerkstatt</t>
  </si>
  <si>
    <t>Spielplätze erhalt und pflege</t>
  </si>
  <si>
    <t>Neuer Kinderspielplatz im Dorf</t>
  </si>
  <si>
    <t>Nachbarschaftsplattform digital</t>
  </si>
  <si>
    <t>Baumkataster zur Förderung und Erhalt von Bäumen im Dorf</t>
  </si>
  <si>
    <t>Erhalt von Landwirtschaftsland, keine neuen Einzonungen</t>
  </si>
  <si>
    <t>Spieleabend für Erwachsene</t>
  </si>
  <si>
    <t>Gemeinde verwaltet und unterstütz Kultur, Freizeit und Vereine</t>
  </si>
  <si>
    <t>Ausbau und Förderung der Feuerwehr und Polizei</t>
  </si>
  <si>
    <t>Bessere Zusammenarbeit zwischen Primar und Sekundarschule</t>
  </si>
  <si>
    <t>Kabelnetz auf Glasfasern ausbauen</t>
  </si>
  <si>
    <t>Windenergie</t>
  </si>
  <si>
    <t>Wasserenergie</t>
  </si>
  <si>
    <t>lokaler ÖV Bedarfsbus</t>
  </si>
  <si>
    <t>Förderung des Gewerbes</t>
  </si>
  <si>
    <t>Gemeindefusion Bonstetten-Wettswil-(Stallikon) anstreben</t>
  </si>
  <si>
    <t>Winterdienst zu gunsten der Umwelt reduzieren</t>
  </si>
  <si>
    <t>Mini Central Park mit integriertem Bauernhof, der die Fläche/Park pflegt</t>
  </si>
  <si>
    <t>Kommunikation</t>
  </si>
  <si>
    <t>Kommunikation zwischen Gemeinde und Bevölkerung</t>
  </si>
  <si>
    <t>Förderung der Asylantenintegratiion</t>
  </si>
  <si>
    <t>Seniorenangebot</t>
  </si>
  <si>
    <t>Bienen- und Hummelvölker pflegen und erhalten mit Merkblatt für Garten-/Balkonbesitzer</t>
  </si>
  <si>
    <t>Verhinderung von Foodwaste</t>
  </si>
  <si>
    <t>Unterflurcontainer anstatt normaler Container</t>
  </si>
  <si>
    <t>Bodenbeleuchtung anstelle von Hohen Lampen</t>
  </si>
  <si>
    <t>Dienstleistungen Gemeinde im Dorfkern</t>
  </si>
  <si>
    <t>Gute Grundversorgung mit öffenlichem Verkehr</t>
  </si>
  <si>
    <t>Reduktion von Autos</t>
  </si>
  <si>
    <t>Bau eines Parkhaus</t>
  </si>
  <si>
    <t>Neue und sichere Fussgängerstreifen schaffen</t>
  </si>
  <si>
    <t>Dorfmuseum</t>
  </si>
  <si>
    <t>Bedingungen schaffen für Kleinwohnformen</t>
  </si>
  <si>
    <t>Spitexstandort im Heumoos</t>
  </si>
  <si>
    <t>Chilestrasse zu einer Spielstrasse (Tempo 20) machen</t>
  </si>
  <si>
    <t>Förderung, Erhalt, Verbesserung öffentlicher Verkehr</t>
  </si>
  <si>
    <t>Gesundheit Allgemein</t>
  </si>
  <si>
    <t>Gesundheitstipps geben</t>
  </si>
  <si>
    <t>Schulverwaltung</t>
  </si>
  <si>
    <t>Schulgestaltung</t>
  </si>
  <si>
    <t>Schulplanung</t>
  </si>
  <si>
    <t>Kultur &amp; Freizeit</t>
  </si>
  <si>
    <t>Gesellschaft &amp; Generationen</t>
  </si>
  <si>
    <t>Erhalt von Dorfbeizen</t>
  </si>
  <si>
    <t>Erarbeitung eines Verkehrskonzeptes</t>
  </si>
  <si>
    <t>Konzept Heumoos (Platzverschwendung, schlechte Zufahrt, Auswahl Läden)</t>
  </si>
  <si>
    <t>Förderung Ökologie und Nachhaltigkeit</t>
  </si>
  <si>
    <t>Gestaltung Schachengebiet</t>
  </si>
  <si>
    <t>Finanzierung neuer Projekte durch Crowdfounding / Sponsoring</t>
  </si>
  <si>
    <t>Räume der Gemeinde / Umkostenbeiträge</t>
  </si>
  <si>
    <t>Kauf und Nutzung der Landwirtschaftsparzelle Stegmatten</t>
  </si>
  <si>
    <t>Allgemeine Bemerkungen</t>
  </si>
  <si>
    <t>Wasserverbrauch</t>
  </si>
  <si>
    <t>Freiraum &amp; Park</t>
  </si>
  <si>
    <t>Arbeit &amp; Gewerbe</t>
  </si>
  <si>
    <t>Arbeitsformen</t>
  </si>
  <si>
    <t>Energie &amp; Nachhaltigkeit</t>
  </si>
  <si>
    <t>Dienstleistungen</t>
  </si>
  <si>
    <t>Regionalität</t>
  </si>
  <si>
    <t>Wohnraum</t>
  </si>
  <si>
    <t>Erhalt</t>
  </si>
  <si>
    <t>Strategie</t>
  </si>
  <si>
    <t>Dorfplanung</t>
  </si>
  <si>
    <t>Vernetzung</t>
  </si>
  <si>
    <t>Räume</t>
  </si>
  <si>
    <t>Feuerwehr/Polizei</t>
  </si>
  <si>
    <t>Gemeinde als Stromlieferant führt zu freie Lieferantenwahl</t>
  </si>
  <si>
    <t>Konzept</t>
  </si>
  <si>
    <t>Finanzierung</t>
  </si>
  <si>
    <t>Paralleles Wachstum der Infrastruktur mit Bausubstanz</t>
  </si>
  <si>
    <t>Bestand &amp; Verdichtung</t>
  </si>
  <si>
    <t>Betreuung</t>
  </si>
  <si>
    <t>Energieproduktion</t>
  </si>
  <si>
    <t>Dorfgestaltung</t>
  </si>
  <si>
    <t>Cluster</t>
  </si>
  <si>
    <t>Bereiche</t>
  </si>
  <si>
    <t>Bereich</t>
  </si>
  <si>
    <t>Einführung</t>
  </si>
  <si>
    <r>
      <t xml:space="preserve">Die Gemeinde Bonstetten hat am 26. Januar einen Workshop veranstaltet um die Bedürfnisse der Einwohner festzustellen. Dabei wurde in einer ersten Runde Ideen und Anliegen zusammengetragen zu 8 verschiedenen Bereichen. In einem zweiten Schritt wurden alle Ideen bewertet. Dazu bekam alle Besucher 5 Punkte mit dennen sie die ansprechensten Ideen bewerten konnten. In diesem Excelfile sind im Reiter </t>
    </r>
    <r>
      <rPr>
        <b/>
        <sz val="12"/>
        <color theme="1"/>
        <rFont val="Calibri"/>
        <family val="2"/>
        <scheme val="minor"/>
      </rPr>
      <t>"Gesamte Inputs" (</t>
    </r>
    <r>
      <rPr>
        <b/>
        <sz val="12"/>
        <color rgb="FFFF0000"/>
        <rFont val="Calibri (Textkörper)"/>
      </rPr>
      <t>1</t>
    </r>
    <r>
      <rPr>
        <b/>
        <sz val="12"/>
        <color theme="1"/>
        <rFont val="Calibri"/>
        <family val="2"/>
        <scheme val="minor"/>
      </rPr>
      <t>)</t>
    </r>
    <r>
      <rPr>
        <sz val="12"/>
        <color theme="1"/>
        <rFont val="Calibri"/>
        <family val="2"/>
        <scheme val="minor"/>
      </rPr>
      <t xml:space="preserve"> alle Ideen zusammengetragen. Alle Doppelnennungen und ähnlichen Beiträge wurden unter </t>
    </r>
    <r>
      <rPr>
        <b/>
        <sz val="12"/>
        <color theme="1"/>
        <rFont val="Calibri"/>
        <family val="2"/>
        <scheme val="minor"/>
      </rPr>
      <t>"Ideen" (</t>
    </r>
    <r>
      <rPr>
        <b/>
        <sz val="12"/>
        <color rgb="FFFF0000"/>
        <rFont val="Calibri (Textkörper)"/>
      </rPr>
      <t>2</t>
    </r>
    <r>
      <rPr>
        <b/>
        <sz val="12"/>
        <color theme="1"/>
        <rFont val="Calibri"/>
        <family val="2"/>
        <scheme val="minor"/>
      </rPr>
      <t xml:space="preserve">) </t>
    </r>
    <r>
      <rPr>
        <sz val="12"/>
        <color theme="1"/>
        <rFont val="Calibri"/>
        <family val="2"/>
        <scheme val="minor"/>
      </rPr>
      <t>zu konkreten Ideen zusammengefasst. Die Gewichtung der verschiedenen Ideen  wurde im Reiter "</t>
    </r>
    <r>
      <rPr>
        <b/>
        <sz val="12"/>
        <color theme="1"/>
        <rFont val="Calibri"/>
        <family val="2"/>
        <scheme val="minor"/>
      </rPr>
      <t>Auswertungen (</t>
    </r>
    <r>
      <rPr>
        <b/>
        <sz val="12"/>
        <color rgb="FFFF0000"/>
        <rFont val="Calibri (Textkörper)"/>
      </rPr>
      <t>3</t>
    </r>
    <r>
      <rPr>
        <b/>
        <sz val="12"/>
        <color theme="1"/>
        <rFont val="Calibri"/>
        <family val="2"/>
        <scheme val="minor"/>
      </rPr>
      <t>)"</t>
    </r>
    <r>
      <rPr>
        <sz val="12"/>
        <color theme="1"/>
        <rFont val="Calibri"/>
        <family val="2"/>
        <scheme val="minor"/>
      </rPr>
      <t xml:space="preserve"> nach ihrern Punkten ausgewertet.</t>
    </r>
  </si>
  <si>
    <t>In der Auswertung finden Sie Diagramme zu allen Teilbereichen, wie auch eine Tabelle welche die Gewichtung aller</t>
  </si>
  <si>
    <t>Punkte Total</t>
  </si>
  <si>
    <t>1. Gesamte Inputs</t>
  </si>
  <si>
    <t>Unterbereich</t>
  </si>
  <si>
    <r>
      <t>Die Gesamteninputs ist die Sammlung sämtlicher Post-It Zetteln des Workshops. Spalte D Repräsentiert dabei den Ist-Zustand (Rote Zettel), Spalte E den Weg (Gelbe Zettel), Spalte F das gewünschte Ziel (Grüne Zettel). Alle Ideen wurden in Spalte B zu einem "</t>
    </r>
    <r>
      <rPr>
        <b/>
        <sz val="12"/>
        <color theme="1"/>
        <rFont val="Calibri"/>
        <family val="2"/>
        <scheme val="minor"/>
      </rPr>
      <t>Themenbereich"</t>
    </r>
    <r>
      <rPr>
        <sz val="12"/>
        <color theme="1"/>
        <rFont val="Calibri"/>
        <family val="2"/>
        <scheme val="minor"/>
      </rPr>
      <t xml:space="preserve"> und in Spalte C zu einem </t>
    </r>
    <r>
      <rPr>
        <b/>
        <sz val="12"/>
        <color theme="1"/>
        <rFont val="Calibri"/>
        <family val="2"/>
        <scheme val="minor"/>
      </rPr>
      <t>"Unterbereich"</t>
    </r>
    <r>
      <rPr>
        <sz val="12"/>
        <color theme="1"/>
        <rFont val="Calibri"/>
        <family val="2"/>
        <scheme val="minor"/>
      </rPr>
      <t xml:space="preserve"> zugeordnet. In Spalte A sieht man die </t>
    </r>
    <r>
      <rPr>
        <b/>
        <sz val="12"/>
        <color theme="1"/>
        <rFont val="Calibri"/>
        <family val="2"/>
        <scheme val="minor"/>
      </rPr>
      <t>"Ideen Nummer"</t>
    </r>
    <r>
      <rPr>
        <sz val="12"/>
        <color theme="1"/>
        <rFont val="Calibri"/>
        <family val="2"/>
        <scheme val="minor"/>
      </rPr>
      <t>. Ähnliche Vorschläge wurden der gleichen Idee zugeordnet. Diese Ideen sind alle auffindbar im Reiter 2 "Ideen".</t>
    </r>
  </si>
  <si>
    <t>2. Ideen</t>
  </si>
  <si>
    <r>
      <t xml:space="preserve">Im Reiter Ideen sind in Spalte D alle </t>
    </r>
    <r>
      <rPr>
        <b/>
        <sz val="12"/>
        <color theme="1"/>
        <rFont val="Calibri"/>
        <family val="2"/>
        <scheme val="minor"/>
      </rPr>
      <t>Ideen</t>
    </r>
    <r>
      <rPr>
        <sz val="12"/>
        <color theme="1"/>
        <rFont val="Calibri"/>
        <family val="2"/>
        <scheme val="minor"/>
      </rPr>
      <t xml:space="preserve"> aufgelistet. Jede Idee hat eine Nummer die in Spalte C ablesbar ist. In Spalte E findet man die Summe aller Punkte der Inputs welche in dieser Idee zusammengefasst sind. Mit der </t>
    </r>
    <r>
      <rPr>
        <b/>
        <sz val="12"/>
        <color theme="1"/>
        <rFont val="Calibri"/>
        <family val="2"/>
        <scheme val="minor"/>
      </rPr>
      <t>Filter Funktion (Rot Markiert)</t>
    </r>
    <r>
      <rPr>
        <sz val="12"/>
        <color theme="1"/>
        <rFont val="Calibri"/>
        <family val="2"/>
        <scheme val="minor"/>
      </rPr>
      <t xml:space="preserve"> kann man spezifisch die Ideen von einzelnen Bereichen anschauen oder die Ideen nach Anzahl Punkten sortieren. </t>
    </r>
  </si>
  <si>
    <t>3. Auswertungen</t>
  </si>
  <si>
    <t>Unter dem Reiter Auswertung findet man noch einige Diagramme zu den Gewichtungen der einzelnen Themenbereiche und Unterthemenbereichen. Auch eine Auflistung der einzelnen Punkte findet man darin.</t>
  </si>
  <si>
    <t>Seewadel Affoltern</t>
  </si>
  <si>
    <t>Laden im Dorfkern fehlt</t>
  </si>
  <si>
    <t>Steigerung der Verkehrssicherheit auf den Schulwegen</t>
  </si>
  <si>
    <t>Bessere Sitzmöglichkeiten bei Spiel- und Begegnungsplatz</t>
  </si>
  <si>
    <t>Café beim Spiel und Begegnungsspielplatz</t>
  </si>
  <si>
    <t>Förderung Kleinkindbetreuung</t>
  </si>
  <si>
    <t>Gemeindeeigene Liegenschaften</t>
  </si>
  <si>
    <t>Stallikonerstrasse Entschleunigung</t>
  </si>
  <si>
    <t>Ausbau Abends</t>
  </si>
  <si>
    <t>Grüngürtel zwischen Dorf und Schachen einzonen</t>
  </si>
  <si>
    <t>Förderung Minergie Häuser</t>
  </si>
  <si>
    <t>Gemeindezentrum Richtung Schachen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</si>
</sst>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 (Textkörper)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5" xfId="0" applyBorder="1"/>
    <xf numFmtId="0" fontId="0" fillId="0" borderId="3" xfId="0" applyFont="1" applyBorder="1"/>
    <xf numFmtId="0" fontId="0" fillId="0" borderId="1" xfId="0" applyFont="1" applyBorder="1"/>
    <xf numFmtId="0" fontId="0" fillId="0" borderId="7" xfId="0" applyBorder="1"/>
    <xf numFmtId="0" fontId="0" fillId="0" borderId="7" xfId="0" applyFont="1" applyBorder="1"/>
    <xf numFmtId="0" fontId="0" fillId="0" borderId="6" xfId="0" applyFont="1" applyBorder="1"/>
    <xf numFmtId="0" fontId="0" fillId="0" borderId="9" xfId="0" applyFont="1" applyBorder="1"/>
    <xf numFmtId="0" fontId="1" fillId="2" borderId="1" xfId="0" applyFont="1" applyFill="1" applyBorder="1"/>
    <xf numFmtId="0" fontId="0" fillId="2" borderId="1" xfId="0" applyFont="1" applyFill="1" applyBorder="1"/>
    <xf numFmtId="0" fontId="0" fillId="2" borderId="3" xfId="0" applyFont="1" applyFill="1" applyBorder="1"/>
    <xf numFmtId="0" fontId="0" fillId="2" borderId="7" xfId="0" applyFill="1" applyBorder="1"/>
    <xf numFmtId="0" fontId="0" fillId="2" borderId="7" xfId="0" applyFont="1" applyFill="1" applyBorder="1"/>
    <xf numFmtId="0" fontId="0" fillId="2" borderId="6" xfId="0" applyFont="1" applyFill="1" applyBorder="1"/>
    <xf numFmtId="0" fontId="0" fillId="2" borderId="2" xfId="0" applyFill="1" applyBorder="1"/>
    <xf numFmtId="0" fontId="0" fillId="2" borderId="2" xfId="0" applyFont="1" applyFill="1" applyBorder="1"/>
    <xf numFmtId="0" fontId="0" fillId="2" borderId="4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 vertical="top" wrapText="1"/>
    </xf>
    <xf numFmtId="0" fontId="1" fillId="2" borderId="8" xfId="0" applyFont="1" applyFill="1" applyBorder="1"/>
    <xf numFmtId="0" fontId="0" fillId="2" borderId="8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Gewichtung Themenbereiche</a:t>
            </a:r>
          </a:p>
        </c:rich>
      </c:tx>
      <c:layout>
        <c:manualLayout>
          <c:xMode val="edge"/>
          <c:yMode val="edge"/>
          <c:x val="0.2774651860023018"/>
          <c:y val="1.876789969961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2E5-3C4E-BDC1-18C043224C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2E5-3C4E-BDC1-18C043224C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2E5-3C4E-BDC1-18C043224C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2E5-3C4E-BDC1-18C043224C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2E5-3C4E-BDC1-18C043224CE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2E5-3C4E-BDC1-18C043224CE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2E5-3C4E-BDC1-18C043224CE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2E5-3C4E-BDC1-18C043224CE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Auswertung!$A$2:$A$9</c:f>
              <c:strCache>
                <c:ptCount val="8"/>
                <c:pt idx="0">
                  <c:v>Kultur &amp; Freizeit</c:v>
                </c:pt>
                <c:pt idx="1">
                  <c:v>Gesellschaft &amp; Generationen</c:v>
                </c:pt>
                <c:pt idx="2">
                  <c:v>Mobilität</c:v>
                </c:pt>
                <c:pt idx="3">
                  <c:v>Gemeinde</c:v>
                </c:pt>
                <c:pt idx="4">
                  <c:v>Energie &amp; Nachhaltigkeit</c:v>
                </c:pt>
                <c:pt idx="5">
                  <c:v>Bestand &amp; Verdichtung</c:v>
                </c:pt>
                <c:pt idx="6">
                  <c:v>Arbeit &amp; Gewerbe</c:v>
                </c:pt>
                <c:pt idx="7">
                  <c:v>Freiraum &amp; Park</c:v>
                </c:pt>
              </c:strCache>
            </c:strRef>
          </c:cat>
          <c:val>
            <c:numRef>
              <c:f>Auswertung!$B$2:$B$9</c:f>
              <c:numCache>
                <c:formatCode>General</c:formatCode>
                <c:ptCount val="8"/>
                <c:pt idx="0">
                  <c:v>116</c:v>
                </c:pt>
                <c:pt idx="1">
                  <c:v>113</c:v>
                </c:pt>
                <c:pt idx="2">
                  <c:v>84</c:v>
                </c:pt>
                <c:pt idx="3">
                  <c:v>69</c:v>
                </c:pt>
                <c:pt idx="4">
                  <c:v>66</c:v>
                </c:pt>
                <c:pt idx="5">
                  <c:v>51</c:v>
                </c:pt>
                <c:pt idx="6">
                  <c:v>36</c:v>
                </c:pt>
                <c:pt idx="7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67-024B-AD0F-0514864EF2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8905134946297"/>
          <c:y val="0.84542475385809235"/>
          <c:w val="0.79240263720086246"/>
          <c:h val="0.1545752461419076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/>
              <a:t>Kultur &amp; Freizeit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40922222222222221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335-B046-929D-9374D723DF0D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335-B046-929D-9374D723DF0D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335-B046-929D-9374D723DF0D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335-B046-929D-9374D723DF0D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335-B046-929D-9374D723DF0D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335-B046-929D-9374D723DF0D}"/>
              </c:ext>
            </c:extLst>
          </c:dPt>
          <c:dLbls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335-B046-929D-9374D723DF0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335-B046-929D-9374D723DF0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Auswertung!$B$34:$G$34</c:f>
              <c:strCache>
                <c:ptCount val="6"/>
                <c:pt idx="0">
                  <c:v>Gemeinschaftszentrum</c:v>
                </c:pt>
                <c:pt idx="1">
                  <c:v>Sport</c:v>
                </c:pt>
                <c:pt idx="2">
                  <c:v>Vereine</c:v>
                </c:pt>
                <c:pt idx="3">
                  <c:v>Projekte</c:v>
                </c:pt>
                <c:pt idx="4">
                  <c:v>Räume</c:v>
                </c:pt>
                <c:pt idx="5">
                  <c:v>Kultur</c:v>
                </c:pt>
              </c:strCache>
            </c:strRef>
          </c:cat>
          <c:val>
            <c:numRef>
              <c:f>Auswertung!$B$35:$G$35</c:f>
              <c:numCache>
                <c:formatCode>General</c:formatCode>
                <c:ptCount val="6"/>
                <c:pt idx="0">
                  <c:v>80</c:v>
                </c:pt>
                <c:pt idx="1">
                  <c:v>26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9-4FD4-E141-B87D-AE64EA9FFEF7}"/>
            </c:ext>
          </c:extLst>
        </c:ser>
        <c:ser>
          <c:idx val="3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4FD4-E141-B87D-AE64EA9FFEF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C-4FD4-E141-B87D-AE64EA9FFEF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4FD4-E141-B87D-AE64EA9FFEF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E-4FD4-E141-B87D-AE64EA9FFEF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F-4FD4-E141-B87D-AE64EA9FFEF7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0-4FD4-E141-B87D-AE64EA9FFEF7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4FD4-E141-B87D-AE64EA9FFEF7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2-4FD4-E141-B87D-AE64EA9FFE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Auswertung!$B$34:$G$34</c:f>
              <c:strCache>
                <c:ptCount val="6"/>
                <c:pt idx="0">
                  <c:v>Gemeinschaftszentrum</c:v>
                </c:pt>
                <c:pt idx="1">
                  <c:v>Sport</c:v>
                </c:pt>
                <c:pt idx="2">
                  <c:v>Vereine</c:v>
                </c:pt>
                <c:pt idx="3">
                  <c:v>Projekte</c:v>
                </c:pt>
                <c:pt idx="4">
                  <c:v>Räume</c:v>
                </c:pt>
                <c:pt idx="5">
                  <c:v>Kultur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A-4FD4-E141-B87D-AE64EA9FFEF7}"/>
            </c:ext>
          </c:extLst>
        </c:ser>
        <c:ser>
          <c:idx val="1"/>
          <c:order val="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FD4-E141-B87D-AE64EA9FFEF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FD4-E141-B87D-AE64EA9FFEF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FD4-E141-B87D-AE64EA9FFEF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FD4-E141-B87D-AE64EA9FFEF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FD4-E141-B87D-AE64EA9FFEF7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FD4-E141-B87D-AE64EA9FFEF7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FD4-E141-B87D-AE64EA9FFEF7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FD4-E141-B87D-AE64EA9FFE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Auswertung!$B$34:$G$34</c:f>
              <c:strCache>
                <c:ptCount val="6"/>
                <c:pt idx="0">
                  <c:v>Gemeinschaftszentrum</c:v>
                </c:pt>
                <c:pt idx="1">
                  <c:v>Sport</c:v>
                </c:pt>
                <c:pt idx="2">
                  <c:v>Vereine</c:v>
                </c:pt>
                <c:pt idx="3">
                  <c:v>Projekte</c:v>
                </c:pt>
                <c:pt idx="4">
                  <c:v>Räume</c:v>
                </c:pt>
                <c:pt idx="5">
                  <c:v>Kultur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4FD4-E141-B87D-AE64EA9FFEF7}"/>
            </c:ext>
          </c:extLst>
        </c:ser>
        <c:ser>
          <c:idx val="0"/>
          <c:order val="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4FD4-E141-B87D-AE64EA9FFEF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4FD4-E141-B87D-AE64EA9FFEF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4FD4-E141-B87D-AE64EA9FFEF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4FD4-E141-B87D-AE64EA9FFEF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4FD4-E141-B87D-AE64EA9FFEF7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4FD4-E141-B87D-AE64EA9FFEF7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4FD4-E141-B87D-AE64EA9FFEF7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4FD4-E141-B87D-AE64EA9FFE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Auswertung!$B$34:$G$34</c:f>
              <c:strCache>
                <c:ptCount val="6"/>
                <c:pt idx="0">
                  <c:v>Gemeinschaftszentrum</c:v>
                </c:pt>
                <c:pt idx="1">
                  <c:v>Sport</c:v>
                </c:pt>
                <c:pt idx="2">
                  <c:v>Vereine</c:v>
                </c:pt>
                <c:pt idx="3">
                  <c:v>Projekte</c:v>
                </c:pt>
                <c:pt idx="4">
                  <c:v>Räume</c:v>
                </c:pt>
                <c:pt idx="5">
                  <c:v>Kultur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8-4FD4-E141-B87D-AE64EA9FFEF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6"/>
        <c:delete val="1"/>
      </c:legendEntry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/>
              <a:t>Gesellschaft &amp;</a:t>
            </a:r>
            <a:r>
              <a:rPr lang="de-DE" baseline="0"/>
              <a:t> Generationen</a:t>
            </a:r>
            <a:endParaRPr lang="de-DE"/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40922222222222221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4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5AB-6546-A3D6-D66F0554BEE2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5AB-6546-A3D6-D66F0554BEE2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5AB-6546-A3D6-D66F0554BEE2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5AB-6546-A3D6-D66F0554BEE2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5AB-6546-A3D6-D66F0554BEE2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5AB-6546-A3D6-D66F0554BEE2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5AB-6546-A3D6-D66F0554BEE2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5AB-6546-A3D6-D66F0554BEE2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5AB-6546-A3D6-D66F0554BEE2}"/>
              </c:ext>
            </c:extLst>
          </c:dPt>
          <c:dLbls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5AB-6546-A3D6-D66F0554BEE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0929931054047006E-2"/>
                  <c:y val="3.08872980086788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5AB-6546-A3D6-D66F0554BE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05AB-6546-A3D6-D66F0554BE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Auswertung!$B$36:$J$36</c:f>
              <c:strCache>
                <c:ptCount val="9"/>
                <c:pt idx="0">
                  <c:v>Wohnen im Alter</c:v>
                </c:pt>
                <c:pt idx="1">
                  <c:v>Gesundheit</c:v>
                </c:pt>
                <c:pt idx="2">
                  <c:v>Dienstleistungen</c:v>
                </c:pt>
                <c:pt idx="3">
                  <c:v>Wohnraum</c:v>
                </c:pt>
                <c:pt idx="4">
                  <c:v>Generationen</c:v>
                </c:pt>
                <c:pt idx="5">
                  <c:v>Jugend</c:v>
                </c:pt>
                <c:pt idx="6">
                  <c:v>Integration</c:v>
                </c:pt>
                <c:pt idx="7">
                  <c:v>Vernetzung</c:v>
                </c:pt>
                <c:pt idx="8">
                  <c:v>Betreuung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90-2B6B-FD4B-8129-39F52F472B55}"/>
            </c:ext>
          </c:extLst>
        </c:ser>
        <c:ser>
          <c:idx val="5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2-2B6B-FD4B-8129-39F52F472B5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3-2B6B-FD4B-8129-39F52F472B5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4-2B6B-FD4B-8129-39F52F472B5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5-2B6B-FD4B-8129-39F52F472B5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6-2B6B-FD4B-8129-39F52F472B55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7-2B6B-FD4B-8129-39F52F472B55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8-2B6B-FD4B-8129-39F52F472B55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9-2B6B-FD4B-8129-39F52F472B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Auswertung!$B$36:$J$36</c:f>
              <c:strCache>
                <c:ptCount val="9"/>
                <c:pt idx="0">
                  <c:v>Wohnen im Alter</c:v>
                </c:pt>
                <c:pt idx="1">
                  <c:v>Gesundheit</c:v>
                </c:pt>
                <c:pt idx="2">
                  <c:v>Dienstleistungen</c:v>
                </c:pt>
                <c:pt idx="3">
                  <c:v>Wohnraum</c:v>
                </c:pt>
                <c:pt idx="4">
                  <c:v>Generationen</c:v>
                </c:pt>
                <c:pt idx="5">
                  <c:v>Jugend</c:v>
                </c:pt>
                <c:pt idx="6">
                  <c:v>Integration</c:v>
                </c:pt>
                <c:pt idx="7">
                  <c:v>Vernetzung</c:v>
                </c:pt>
                <c:pt idx="8">
                  <c:v>Betreuung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91-2B6B-FD4B-8129-39F52F472B55}"/>
            </c:ext>
          </c:extLst>
        </c:ser>
        <c:ser>
          <c:idx val="6"/>
          <c:order val="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B-2B6B-FD4B-8129-39F52F472B5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C-2B6B-FD4B-8129-39F52F472B5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D-2B6B-FD4B-8129-39F52F472B5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E-2B6B-FD4B-8129-39F52F472B5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F-2B6B-FD4B-8129-39F52F472B55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0-2B6B-FD4B-8129-39F52F472B55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1-2B6B-FD4B-8129-39F52F472B55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2-2B6B-FD4B-8129-39F52F472B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Auswertung!$B$36:$J$36</c:f>
              <c:strCache>
                <c:ptCount val="9"/>
                <c:pt idx="0">
                  <c:v>Wohnen im Alter</c:v>
                </c:pt>
                <c:pt idx="1">
                  <c:v>Gesundheit</c:v>
                </c:pt>
                <c:pt idx="2">
                  <c:v>Dienstleistungen</c:v>
                </c:pt>
                <c:pt idx="3">
                  <c:v>Wohnraum</c:v>
                </c:pt>
                <c:pt idx="4">
                  <c:v>Generationen</c:v>
                </c:pt>
                <c:pt idx="5">
                  <c:v>Jugend</c:v>
                </c:pt>
                <c:pt idx="6">
                  <c:v>Integration</c:v>
                </c:pt>
                <c:pt idx="7">
                  <c:v>Vernetzung</c:v>
                </c:pt>
                <c:pt idx="8">
                  <c:v>Betreuung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9A-2B6B-FD4B-8129-39F52F472B55}"/>
            </c:ext>
          </c:extLst>
        </c:ser>
        <c:ser>
          <c:idx val="7"/>
          <c:order val="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4-2B6B-FD4B-8129-39F52F472B5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5-2B6B-FD4B-8129-39F52F472B5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6-2B6B-FD4B-8129-39F52F472B5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7-2B6B-FD4B-8129-39F52F472B5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8-2B6B-FD4B-8129-39F52F472B55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9-2B6B-FD4B-8129-39F52F472B55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A-2B6B-FD4B-8129-39F52F472B55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B-2B6B-FD4B-8129-39F52F472B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Auswertung!$B$36:$J$36</c:f>
              <c:strCache>
                <c:ptCount val="9"/>
                <c:pt idx="0">
                  <c:v>Wohnen im Alter</c:v>
                </c:pt>
                <c:pt idx="1">
                  <c:v>Gesundheit</c:v>
                </c:pt>
                <c:pt idx="2">
                  <c:v>Dienstleistungen</c:v>
                </c:pt>
                <c:pt idx="3">
                  <c:v>Wohnraum</c:v>
                </c:pt>
                <c:pt idx="4">
                  <c:v>Generationen</c:v>
                </c:pt>
                <c:pt idx="5">
                  <c:v>Jugend</c:v>
                </c:pt>
                <c:pt idx="6">
                  <c:v>Integration</c:v>
                </c:pt>
                <c:pt idx="7">
                  <c:v>Vernetzung</c:v>
                </c:pt>
                <c:pt idx="8">
                  <c:v>Betreuung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A3-2B6B-FD4B-8129-39F52F472B55}"/>
            </c:ext>
          </c:extLst>
        </c:ser>
        <c:ser>
          <c:idx val="2"/>
          <c:order val="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6-2B6B-FD4B-8129-39F52F472B5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8-2B6B-FD4B-8129-39F52F472B5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A-2B6B-FD4B-8129-39F52F472B5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C-2B6B-FD4B-8129-39F52F472B5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E-2B6B-FD4B-8129-39F52F472B55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0-2B6B-FD4B-8129-39F52F472B55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2-2B6B-FD4B-8129-39F52F472B55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4-2B6B-FD4B-8129-39F52F472B55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6-2B6B-FD4B-8129-39F52F472B55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8-2B6B-FD4B-8129-39F52F472B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Auswertung!$B$36:$J$36</c:f>
              <c:strCache>
                <c:ptCount val="9"/>
                <c:pt idx="0">
                  <c:v>Wohnen im Alter</c:v>
                </c:pt>
                <c:pt idx="1">
                  <c:v>Gesundheit</c:v>
                </c:pt>
                <c:pt idx="2">
                  <c:v>Dienstleistungen</c:v>
                </c:pt>
                <c:pt idx="3">
                  <c:v>Wohnraum</c:v>
                </c:pt>
                <c:pt idx="4">
                  <c:v>Generationen</c:v>
                </c:pt>
                <c:pt idx="5">
                  <c:v>Jugend</c:v>
                </c:pt>
                <c:pt idx="6">
                  <c:v>Integration</c:v>
                </c:pt>
                <c:pt idx="7">
                  <c:v>Vernetzung</c:v>
                </c:pt>
                <c:pt idx="8">
                  <c:v>Betreuung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59-2B6B-FD4B-8129-39F52F472B55}"/>
            </c:ext>
          </c:extLst>
        </c:ser>
        <c:ser>
          <c:idx val="3"/>
          <c:order val="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C-2B6B-FD4B-8129-39F52F472B5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E-2B6B-FD4B-8129-39F52F472B5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0-2B6B-FD4B-8129-39F52F472B5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2-2B6B-FD4B-8129-39F52F472B5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4-2B6B-FD4B-8129-39F52F472B55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6-2B6B-FD4B-8129-39F52F472B55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8-2B6B-FD4B-8129-39F52F472B55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A-2B6B-FD4B-8129-39F52F472B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Auswertung!$B$36:$J$36</c:f>
              <c:strCache>
                <c:ptCount val="9"/>
                <c:pt idx="0">
                  <c:v>Wohnen im Alter</c:v>
                </c:pt>
                <c:pt idx="1">
                  <c:v>Gesundheit</c:v>
                </c:pt>
                <c:pt idx="2">
                  <c:v>Dienstleistungen</c:v>
                </c:pt>
                <c:pt idx="3">
                  <c:v>Wohnraum</c:v>
                </c:pt>
                <c:pt idx="4">
                  <c:v>Generationen</c:v>
                </c:pt>
                <c:pt idx="5">
                  <c:v>Jugend</c:v>
                </c:pt>
                <c:pt idx="6">
                  <c:v>Integration</c:v>
                </c:pt>
                <c:pt idx="7">
                  <c:v>Vernetzung</c:v>
                </c:pt>
                <c:pt idx="8">
                  <c:v>Betreuung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6B-2B6B-FD4B-8129-39F52F472B55}"/>
            </c:ext>
          </c:extLst>
        </c:ser>
        <c:ser>
          <c:idx val="1"/>
          <c:order val="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E-2B6B-FD4B-8129-39F52F472B5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0-2B6B-FD4B-8129-39F52F472B5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2-2B6B-FD4B-8129-39F52F472B5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4-2B6B-FD4B-8129-39F52F472B5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6-2B6B-FD4B-8129-39F52F472B55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8-2B6B-FD4B-8129-39F52F472B55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A-2B6B-FD4B-8129-39F52F472B55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C-2B6B-FD4B-8129-39F52F472B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Auswertung!$B$36:$J$36</c:f>
              <c:strCache>
                <c:ptCount val="9"/>
                <c:pt idx="0">
                  <c:v>Wohnen im Alter</c:v>
                </c:pt>
                <c:pt idx="1">
                  <c:v>Gesundheit</c:v>
                </c:pt>
                <c:pt idx="2">
                  <c:v>Dienstleistungen</c:v>
                </c:pt>
                <c:pt idx="3">
                  <c:v>Wohnraum</c:v>
                </c:pt>
                <c:pt idx="4">
                  <c:v>Generationen</c:v>
                </c:pt>
                <c:pt idx="5">
                  <c:v>Jugend</c:v>
                </c:pt>
                <c:pt idx="6">
                  <c:v>Integration</c:v>
                </c:pt>
                <c:pt idx="7">
                  <c:v>Vernetzung</c:v>
                </c:pt>
                <c:pt idx="8">
                  <c:v>Betreuung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7D-2B6B-FD4B-8129-39F52F472B55}"/>
            </c:ext>
          </c:extLst>
        </c:ser>
        <c:ser>
          <c:idx val="0"/>
          <c:order val="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0-2B6B-FD4B-8129-39F52F472B55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2-2B6B-FD4B-8129-39F52F472B55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4-2B6B-FD4B-8129-39F52F472B55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6-2B6B-FD4B-8129-39F52F472B55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8-2B6B-FD4B-8129-39F52F472B55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A-2B6B-FD4B-8129-39F52F472B55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C-2B6B-FD4B-8129-39F52F472B55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E-2B6B-FD4B-8129-39F52F472B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Auswertung!$B$36:$J$36</c:f>
              <c:strCache>
                <c:ptCount val="9"/>
                <c:pt idx="0">
                  <c:v>Wohnen im Alter</c:v>
                </c:pt>
                <c:pt idx="1">
                  <c:v>Gesundheit</c:v>
                </c:pt>
                <c:pt idx="2">
                  <c:v>Dienstleistungen</c:v>
                </c:pt>
                <c:pt idx="3">
                  <c:v>Wohnraum</c:v>
                </c:pt>
                <c:pt idx="4">
                  <c:v>Generationen</c:v>
                </c:pt>
                <c:pt idx="5">
                  <c:v>Jugend</c:v>
                </c:pt>
                <c:pt idx="6">
                  <c:v>Integration</c:v>
                </c:pt>
                <c:pt idx="7">
                  <c:v>Vernetzung</c:v>
                </c:pt>
                <c:pt idx="8">
                  <c:v>Betreuung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8F-2B6B-FD4B-8129-39F52F472B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8"/>
        <c:delete val="1"/>
      </c:legendEntry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/>
              <a:t>Mobilität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40922222222222221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8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9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A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B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C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D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E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F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0-B458-FE41-9FB0-854F2B557EBE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1-B458-FE41-9FB0-854F2B557EBE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2-B458-FE41-9FB0-854F2B557EBE}"/>
              </c:ext>
            </c:extLst>
          </c:dPt>
          <c:dLbls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12A-B458-FE41-9FB0-854F2B557EB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Auswertung!$B$39:$F$39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39</c:v>
                </c:pt>
                <c:pt idx="3">
                  <c:v>6</c:v>
                </c:pt>
                <c:pt idx="4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28-B458-FE41-9FB0-854F2B557EBE}"/>
            </c:ext>
          </c:extLst>
        </c:ser>
        <c:ser>
          <c:idx val="9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4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5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6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7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8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9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A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B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33-B458-FE41-9FB0-854F2B557EBE}"/>
            </c:ext>
          </c:extLst>
        </c:ser>
        <c:ser>
          <c:idx val="10"/>
          <c:order val="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D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E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F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0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1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2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3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4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3C-B458-FE41-9FB0-854F2B557EBE}"/>
            </c:ext>
          </c:extLst>
        </c:ser>
        <c:ser>
          <c:idx val="11"/>
          <c:order val="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6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7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8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9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A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B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C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D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45-B458-FE41-9FB0-854F2B557EBE}"/>
            </c:ext>
          </c:extLst>
        </c:ser>
        <c:ser>
          <c:idx val="12"/>
          <c:order val="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F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0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1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2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3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4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5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6-B458-FE41-9FB0-854F2B557EBE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7-B458-FE41-9FB0-854F2B557EBE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8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4E-B458-FE41-9FB0-854F2B557EBE}"/>
            </c:ext>
          </c:extLst>
        </c:ser>
        <c:ser>
          <c:idx val="13"/>
          <c:order val="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A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B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C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D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E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F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0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1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59-B458-FE41-9FB0-854F2B557EBE}"/>
            </c:ext>
          </c:extLst>
        </c:ser>
        <c:ser>
          <c:idx val="14"/>
          <c:order val="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3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4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5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6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7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8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9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A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62-B458-FE41-9FB0-854F2B557EBE}"/>
            </c:ext>
          </c:extLst>
        </c:ser>
        <c:ser>
          <c:idx val="15"/>
          <c:order val="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C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D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E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F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0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1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2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3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6B-B458-FE41-9FB0-854F2B557EBE}"/>
            </c:ext>
          </c:extLst>
        </c:ser>
        <c:ser>
          <c:idx val="4"/>
          <c:order val="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2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4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6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8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A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C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E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0-B458-FE41-9FB0-854F2B557EBE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2-B458-FE41-9FB0-854F2B557EBE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4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A5-B458-FE41-9FB0-854F2B557EBE}"/>
            </c:ext>
          </c:extLst>
        </c:ser>
        <c:ser>
          <c:idx val="5"/>
          <c:order val="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8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A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C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E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0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2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4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6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B7-B458-FE41-9FB0-854F2B557EBE}"/>
            </c:ext>
          </c:extLst>
        </c:ser>
        <c:ser>
          <c:idx val="6"/>
          <c:order val="1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A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C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E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0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2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4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6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8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C9-B458-FE41-9FB0-854F2B557EBE}"/>
            </c:ext>
          </c:extLst>
        </c:ser>
        <c:ser>
          <c:idx val="7"/>
          <c:order val="1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C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E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0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2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4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6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8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A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DB-B458-FE41-9FB0-854F2B557EBE}"/>
            </c:ext>
          </c:extLst>
        </c:ser>
        <c:ser>
          <c:idx val="2"/>
          <c:order val="1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E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0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2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4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6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8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A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C-B458-FE41-9FB0-854F2B557EBE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E-B458-FE41-9FB0-854F2B557EBE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0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F1-B458-FE41-9FB0-854F2B557EBE}"/>
            </c:ext>
          </c:extLst>
        </c:ser>
        <c:ser>
          <c:idx val="3"/>
          <c:order val="1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4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6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8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A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C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E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0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2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03-B458-FE41-9FB0-854F2B557EBE}"/>
            </c:ext>
          </c:extLst>
        </c:ser>
        <c:ser>
          <c:idx val="1"/>
          <c:order val="1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6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8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A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C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E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0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2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4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15-B458-FE41-9FB0-854F2B557EBE}"/>
            </c:ext>
          </c:extLst>
        </c:ser>
        <c:ser>
          <c:idx val="0"/>
          <c:order val="1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8-B458-FE41-9FB0-854F2B557EB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A-B458-FE41-9FB0-854F2B557EB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C-B458-FE41-9FB0-854F2B557EB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E-B458-FE41-9FB0-854F2B557EB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0-B458-FE41-9FB0-854F2B557EB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2-B458-FE41-9FB0-854F2B557EB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4-B458-FE41-9FB0-854F2B557EB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6-B458-FE41-9FB0-854F2B557E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Auswertung!$B$38:$F$38</c:f>
              <c:strCache>
                <c:ptCount val="5"/>
                <c:pt idx="0">
                  <c:v>Konzept</c:v>
                </c:pt>
                <c:pt idx="1">
                  <c:v>Auto</c:v>
                </c:pt>
                <c:pt idx="2">
                  <c:v>öffentlicher Verkehr</c:v>
                </c:pt>
                <c:pt idx="3">
                  <c:v>Velo</c:v>
                </c:pt>
                <c:pt idx="4">
                  <c:v>Verkehrssicherheit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27-B458-FE41-9FB0-854F2B557EB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/>
              <a:t>Gemeinde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40922222222222221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8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088-CB4D-8540-356F67CCE98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088-CB4D-8540-356F67CCE98E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088-CB4D-8540-356F67CCE98E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088-CB4D-8540-356F67CCE98E}"/>
              </c:ext>
            </c:extLst>
          </c:dPt>
          <c:dLbls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088-CB4D-8540-356F67CCE98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Auswertung!$B$41:$I$41</c:f>
              <c:numCache>
                <c:formatCode>General</c:formatCode>
                <c:ptCount val="8"/>
                <c:pt idx="0">
                  <c:v>8</c:v>
                </c:pt>
                <c:pt idx="1">
                  <c:v>3</c:v>
                </c:pt>
                <c:pt idx="2">
                  <c:v>13</c:v>
                </c:pt>
                <c:pt idx="3">
                  <c:v>27</c:v>
                </c:pt>
                <c:pt idx="4">
                  <c:v>13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F088-CB4D-8540-356F67CCE98E}"/>
            </c:ext>
          </c:extLst>
        </c:ser>
        <c:ser>
          <c:idx val="9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F088-CB4D-8540-356F67CCE98E}"/>
            </c:ext>
          </c:extLst>
        </c:ser>
        <c:ser>
          <c:idx val="10"/>
          <c:order val="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6-F088-CB4D-8540-356F67CCE98E}"/>
            </c:ext>
          </c:extLst>
        </c:ser>
        <c:ser>
          <c:idx val="11"/>
          <c:order val="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8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A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C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E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0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2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4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47-F088-CB4D-8540-356F67CCE98E}"/>
            </c:ext>
          </c:extLst>
        </c:ser>
        <c:ser>
          <c:idx val="12"/>
          <c:order val="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9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B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D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F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1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3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5-F088-CB4D-8540-356F67CCE98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7-F088-CB4D-8540-356F67CCE98E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9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5C-F088-CB4D-8540-356F67CCE98E}"/>
            </c:ext>
          </c:extLst>
        </c:ser>
        <c:ser>
          <c:idx val="13"/>
          <c:order val="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E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0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2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4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6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8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A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6D-F088-CB4D-8540-356F67CCE98E}"/>
            </c:ext>
          </c:extLst>
        </c:ser>
        <c:ser>
          <c:idx val="14"/>
          <c:order val="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F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1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3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5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7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9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B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7E-F088-CB4D-8540-356F67CCE98E}"/>
            </c:ext>
          </c:extLst>
        </c:ser>
        <c:ser>
          <c:idx val="15"/>
          <c:order val="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0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2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4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6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8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A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C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8F-F088-CB4D-8540-356F67CCE98E}"/>
            </c:ext>
          </c:extLst>
        </c:ser>
        <c:ser>
          <c:idx val="4"/>
          <c:order val="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1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3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5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7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9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B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D-F088-CB4D-8540-356F67CCE98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F-F088-CB4D-8540-356F67CCE98E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1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A4-F088-CB4D-8540-356F67CCE98E}"/>
            </c:ext>
          </c:extLst>
        </c:ser>
        <c:ser>
          <c:idx val="5"/>
          <c:order val="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6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8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A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C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E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0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2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B5-F088-CB4D-8540-356F67CCE98E}"/>
            </c:ext>
          </c:extLst>
        </c:ser>
        <c:ser>
          <c:idx val="6"/>
          <c:order val="1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7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9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B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D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F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1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3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C6-F088-CB4D-8540-356F67CCE98E}"/>
            </c:ext>
          </c:extLst>
        </c:ser>
        <c:ser>
          <c:idx val="7"/>
          <c:order val="1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8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A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C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E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0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2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4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D7-F088-CB4D-8540-356F67CCE98E}"/>
            </c:ext>
          </c:extLst>
        </c:ser>
        <c:ser>
          <c:idx val="2"/>
          <c:order val="1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9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B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D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F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1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3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5-F088-CB4D-8540-356F67CCE98E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7-F088-CB4D-8540-356F67CCE98E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9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EC-F088-CB4D-8540-356F67CCE98E}"/>
            </c:ext>
          </c:extLst>
        </c:ser>
        <c:ser>
          <c:idx val="3"/>
          <c:order val="1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E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0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2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4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6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8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A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FD-F088-CB4D-8540-356F67CCE98E}"/>
            </c:ext>
          </c:extLst>
        </c:ser>
        <c:ser>
          <c:idx val="1"/>
          <c:order val="1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F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1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3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5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7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9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B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0E-F088-CB4D-8540-356F67CCE98E}"/>
            </c:ext>
          </c:extLst>
        </c:ser>
        <c:ser>
          <c:idx val="0"/>
          <c:order val="1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0-F088-CB4D-8540-356F67CCE98E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2-F088-CB4D-8540-356F67CCE98E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4-F088-CB4D-8540-356F67CCE98E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6-F088-CB4D-8540-356F67CCE98E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8-F088-CB4D-8540-356F67CCE98E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A-F088-CB4D-8540-356F67CCE98E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C-F088-CB4D-8540-356F67CCE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Auswertung!$B$40:$I$40</c:f>
              <c:strCache>
                <c:ptCount val="8"/>
                <c:pt idx="0">
                  <c:v>Strategie</c:v>
                </c:pt>
                <c:pt idx="1">
                  <c:v>Kommunikation</c:v>
                </c:pt>
                <c:pt idx="2">
                  <c:v>Entsorgung</c:v>
                </c:pt>
                <c:pt idx="3">
                  <c:v>Dorfplanung</c:v>
                </c:pt>
                <c:pt idx="4">
                  <c:v>Entsorgung</c:v>
                </c:pt>
                <c:pt idx="5">
                  <c:v>Dienste</c:v>
                </c:pt>
                <c:pt idx="6">
                  <c:v>Schule</c:v>
                </c:pt>
                <c:pt idx="7">
                  <c:v>Finanzierung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1F-F088-CB4D-8540-356F67CCE98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egendEntry>
        <c:idx val="8"/>
        <c:delete val="1"/>
      </c:legendEntry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/>
              <a:t>Energie &amp; Nachhaltigkeit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40922222222222221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16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450-7542-8F74-598753EF239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450-7542-8F74-598753EF239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450-7542-8F74-598753EF239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450-7542-8F74-598753EF239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450-7542-8F74-598753EF239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450-7542-8F74-598753EF239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450-7542-8F74-598753EF239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450-7542-8F74-598753EF239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450-7542-8F74-598753EF239A}"/>
              </c:ext>
            </c:extLst>
          </c:dPt>
          <c:dLbls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450-7542-8F74-598753EF239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450-7542-8F74-598753EF239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Auswertung!$B$43:$J$43</c:f>
              <c:numCache>
                <c:formatCode>General</c:formatCode>
                <c:ptCount val="9"/>
                <c:pt idx="0">
                  <c:v>20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32-8D67-784A-B792-6CE58F2C58AB}"/>
            </c:ext>
          </c:extLst>
        </c:ser>
        <c:ser>
          <c:idx val="17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4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5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6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7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8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9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33-8D67-784A-B792-6CE58F2C58AB}"/>
            </c:ext>
          </c:extLst>
        </c:ser>
        <c:ser>
          <c:idx val="18"/>
          <c:order val="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B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C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D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E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F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0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3A-8D67-784A-B792-6CE58F2C58AB}"/>
            </c:ext>
          </c:extLst>
        </c:ser>
        <c:ser>
          <c:idx val="19"/>
          <c:order val="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2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3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4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5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6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7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41-8D67-784A-B792-6CE58F2C58AB}"/>
            </c:ext>
          </c:extLst>
        </c:ser>
        <c:ser>
          <c:idx val="20"/>
          <c:order val="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9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A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B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C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D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E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4F-8D67-784A-B792-6CE58F2C58AB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0-8D67-784A-B792-6CE58F2C58AB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D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48-8D67-784A-B792-6CE58F2C58AB}"/>
            </c:ext>
          </c:extLst>
        </c:ser>
        <c:ser>
          <c:idx val="21"/>
          <c:order val="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2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3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4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5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6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7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B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51-8D67-784A-B792-6CE58F2C58AB}"/>
            </c:ext>
          </c:extLst>
        </c:ser>
        <c:ser>
          <c:idx val="22"/>
          <c:order val="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9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A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B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C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D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5E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9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58-8D67-784A-B792-6CE58F2C58AB}"/>
            </c:ext>
          </c:extLst>
        </c:ser>
        <c:ser>
          <c:idx val="23"/>
          <c:order val="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0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1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2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3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4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5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7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5F-8D67-784A-B792-6CE58F2C58AB}"/>
            </c:ext>
          </c:extLst>
        </c:ser>
        <c:ser>
          <c:idx val="24"/>
          <c:order val="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7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8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9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A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B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C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D-8D67-784A-B792-6CE58F2C58AB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6E-8D67-784A-B792-6CE58F2C58AB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9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66-8D67-784A-B792-6CE58F2C58AB}"/>
            </c:ext>
          </c:extLst>
        </c:ser>
        <c:ser>
          <c:idx val="25"/>
          <c:order val="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0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1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2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3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4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5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7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6F-8D67-784A-B792-6CE58F2C58AB}"/>
            </c:ext>
          </c:extLst>
        </c:ser>
        <c:ser>
          <c:idx val="26"/>
          <c:order val="1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7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8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9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A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B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C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5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76-8D67-784A-B792-6CE58F2C58AB}"/>
            </c:ext>
          </c:extLst>
        </c:ser>
        <c:ser>
          <c:idx val="27"/>
          <c:order val="1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E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7F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0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1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2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3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3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7D-8D67-784A-B792-6CE58F2C58AB}"/>
            </c:ext>
          </c:extLst>
        </c:ser>
        <c:ser>
          <c:idx val="28"/>
          <c:order val="1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5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6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7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8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9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A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B-8D67-784A-B792-6CE58F2C58AB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C-8D67-784A-B792-6CE58F2C58AB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D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84-8D67-784A-B792-6CE58F2C58AB}"/>
            </c:ext>
          </c:extLst>
        </c:ser>
        <c:ser>
          <c:idx val="29"/>
          <c:order val="1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8F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0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1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2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3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4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3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8E-8D67-784A-B792-6CE58F2C58AB}"/>
            </c:ext>
          </c:extLst>
        </c:ser>
        <c:ser>
          <c:idx val="30"/>
          <c:order val="1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6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7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8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9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A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B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1-B450-7542-8F74-598753EF2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95-8D67-784A-B792-6CE58F2C58AB}"/>
            </c:ext>
          </c:extLst>
        </c:ser>
        <c:ser>
          <c:idx val="31"/>
          <c:order val="1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D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E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9F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0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1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2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A3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9C-8D67-784A-B792-6CE58F2C58AB}"/>
            </c:ext>
          </c:extLst>
        </c:ser>
        <c:ser>
          <c:idx val="8"/>
          <c:order val="1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2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4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6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8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A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C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E-8D67-784A-B792-6CE58F2C58AB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0-8D67-784A-B792-6CE58F2C58AB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2-8D67-784A-B792-6CE58F2C58AB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4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Auswertung!$B$43:$J$43</c:f>
              <c:numCache>
                <c:formatCode>General</c:formatCode>
                <c:ptCount val="9"/>
                <c:pt idx="0">
                  <c:v>20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35-8D67-784A-B792-6CE58F2C58AB}"/>
            </c:ext>
          </c:extLst>
        </c:ser>
        <c:ser>
          <c:idx val="9"/>
          <c:order val="1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8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A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C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E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0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2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4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45-8D67-784A-B792-6CE58F2C58AB}"/>
            </c:ext>
          </c:extLst>
        </c:ser>
        <c:ser>
          <c:idx val="10"/>
          <c:order val="1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8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A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C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E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0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2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4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55-8D67-784A-B792-6CE58F2C58AB}"/>
            </c:ext>
          </c:extLst>
        </c:ser>
        <c:ser>
          <c:idx val="11"/>
          <c:order val="1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8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A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C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E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0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2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4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65-8D67-784A-B792-6CE58F2C58AB}"/>
            </c:ext>
          </c:extLst>
        </c:ser>
        <c:ser>
          <c:idx val="12"/>
          <c:order val="2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8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A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C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E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0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2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4-8D67-784A-B792-6CE58F2C58AB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6-8D67-784A-B792-6CE58F2C58AB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8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79-8D67-784A-B792-6CE58F2C58AB}"/>
            </c:ext>
          </c:extLst>
        </c:ser>
        <c:ser>
          <c:idx val="13"/>
          <c:order val="2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C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E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0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2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4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6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8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89-8D67-784A-B792-6CE58F2C58AB}"/>
            </c:ext>
          </c:extLst>
        </c:ser>
        <c:ser>
          <c:idx val="14"/>
          <c:order val="2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C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E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0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2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4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6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8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99-8D67-784A-B792-6CE58F2C58AB}"/>
            </c:ext>
          </c:extLst>
        </c:ser>
        <c:ser>
          <c:idx val="15"/>
          <c:order val="2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C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E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0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2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4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6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8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A9-8D67-784A-B792-6CE58F2C58AB}"/>
            </c:ext>
          </c:extLst>
        </c:ser>
        <c:ser>
          <c:idx val="4"/>
          <c:order val="2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C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E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0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2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4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6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8-8D67-784A-B792-6CE58F2C58AB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A-8D67-784A-B792-6CE58F2C58AB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C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BD-8D67-784A-B792-6CE58F2C58AB}"/>
            </c:ext>
          </c:extLst>
        </c:ser>
        <c:ser>
          <c:idx val="5"/>
          <c:order val="2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0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2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4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6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8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A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C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CD-8D67-784A-B792-6CE58F2C58AB}"/>
            </c:ext>
          </c:extLst>
        </c:ser>
        <c:ser>
          <c:idx val="6"/>
          <c:order val="2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0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2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4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6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8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A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C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DD-8D67-784A-B792-6CE58F2C58AB}"/>
            </c:ext>
          </c:extLst>
        </c:ser>
        <c:ser>
          <c:idx val="7"/>
          <c:order val="2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0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2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4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6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8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A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C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ED-8D67-784A-B792-6CE58F2C58AB}"/>
            </c:ext>
          </c:extLst>
        </c:ser>
        <c:ser>
          <c:idx val="2"/>
          <c:order val="2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0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2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4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6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8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A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C-8D67-784A-B792-6CE58F2C58AB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E-8D67-784A-B792-6CE58F2C58AB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0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01-8D67-784A-B792-6CE58F2C58AB}"/>
            </c:ext>
          </c:extLst>
        </c:ser>
        <c:ser>
          <c:idx val="3"/>
          <c:order val="2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4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6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8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A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C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E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0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11-8D67-784A-B792-6CE58F2C58AB}"/>
            </c:ext>
          </c:extLst>
        </c:ser>
        <c:ser>
          <c:idx val="1"/>
          <c:order val="3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4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6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8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A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C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1E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0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21-8D67-784A-B792-6CE58F2C58AB}"/>
            </c:ext>
          </c:extLst>
        </c:ser>
        <c:ser>
          <c:idx val="0"/>
          <c:order val="3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4-8D67-784A-B792-6CE58F2C58A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6-8D67-784A-B792-6CE58F2C58A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8-8D67-784A-B792-6CE58F2C58A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A-8D67-784A-B792-6CE58F2C58A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C-8D67-784A-B792-6CE58F2C58A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2E-8D67-784A-B792-6CE58F2C58A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30-8D67-784A-B792-6CE58F2C58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Auswertung!$B$42:$I$42</c:f>
              <c:strCache>
                <c:ptCount val="5"/>
                <c:pt idx="0">
                  <c:v>Energieproduktion</c:v>
                </c:pt>
                <c:pt idx="1">
                  <c:v>Wasserverbrauch</c:v>
                </c:pt>
                <c:pt idx="2">
                  <c:v>Beleuchtung</c:v>
                </c:pt>
                <c:pt idx="3">
                  <c:v>Umwelt</c:v>
                </c:pt>
                <c:pt idx="4">
                  <c:v>Label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31-8D67-784A-B792-6CE58F2C58A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/>
              <a:t>Arbeit &amp;</a:t>
            </a:r>
            <a:r>
              <a:rPr lang="de-DE" baseline="0"/>
              <a:t> Gewerbe</a:t>
            </a:r>
            <a:endParaRPr lang="de-DE"/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40922222222222221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16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Auswertung!$B$47:$E$47</c:f>
              <c:numCache>
                <c:formatCode>General</c:formatCode>
                <c:ptCount val="4"/>
                <c:pt idx="0">
                  <c:v>12</c:v>
                </c:pt>
                <c:pt idx="1">
                  <c:v>18</c:v>
                </c:pt>
                <c:pt idx="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D0DE-C04E-B763-D13A861DC32A}"/>
            </c:ext>
          </c:extLst>
        </c:ser>
        <c:ser>
          <c:idx val="17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D0DE-C04E-B763-D13A861DC32A}"/>
            </c:ext>
          </c:extLst>
        </c:ser>
        <c:ser>
          <c:idx val="18"/>
          <c:order val="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0-D0DE-C04E-B763-D13A861DC32A}"/>
            </c:ext>
          </c:extLst>
        </c:ser>
        <c:ser>
          <c:idx val="19"/>
          <c:order val="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4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6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8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A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C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E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F-D0DE-C04E-B763-D13A861DC32A}"/>
            </c:ext>
          </c:extLst>
        </c:ser>
        <c:ser>
          <c:idx val="20"/>
          <c:order val="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3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5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7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9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B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D-D0DE-C04E-B763-D13A861DC32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F-D0DE-C04E-B763-D13A861DC32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1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52-D0DE-C04E-B763-D13A861DC32A}"/>
            </c:ext>
          </c:extLst>
        </c:ser>
        <c:ser>
          <c:idx val="21"/>
          <c:order val="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4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6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8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A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C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E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0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61-D0DE-C04E-B763-D13A861DC32A}"/>
            </c:ext>
          </c:extLst>
        </c:ser>
        <c:ser>
          <c:idx val="22"/>
          <c:order val="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3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5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7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9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B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D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F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70-D0DE-C04E-B763-D13A861DC32A}"/>
            </c:ext>
          </c:extLst>
        </c:ser>
        <c:ser>
          <c:idx val="23"/>
          <c:order val="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2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4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6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8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A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C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E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7F-D0DE-C04E-B763-D13A861DC32A}"/>
            </c:ext>
          </c:extLst>
        </c:ser>
        <c:ser>
          <c:idx val="24"/>
          <c:order val="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1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3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5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7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9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B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D-D0DE-C04E-B763-D13A861DC32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F-D0DE-C04E-B763-D13A861DC32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1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92-D0DE-C04E-B763-D13A861DC32A}"/>
            </c:ext>
          </c:extLst>
        </c:ser>
        <c:ser>
          <c:idx val="25"/>
          <c:order val="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4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6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8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A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C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E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0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A1-D0DE-C04E-B763-D13A861DC32A}"/>
            </c:ext>
          </c:extLst>
        </c:ser>
        <c:ser>
          <c:idx val="26"/>
          <c:order val="1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3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5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7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9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B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D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F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B0-D0DE-C04E-B763-D13A861DC32A}"/>
            </c:ext>
          </c:extLst>
        </c:ser>
        <c:ser>
          <c:idx val="27"/>
          <c:order val="1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2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4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6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8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A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C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E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BF-D0DE-C04E-B763-D13A861DC32A}"/>
            </c:ext>
          </c:extLst>
        </c:ser>
        <c:ser>
          <c:idx val="28"/>
          <c:order val="1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1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3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5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7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9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B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D-D0DE-C04E-B763-D13A861DC32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F-D0DE-C04E-B763-D13A861DC32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1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D2-D0DE-C04E-B763-D13A861DC32A}"/>
            </c:ext>
          </c:extLst>
        </c:ser>
        <c:ser>
          <c:idx val="29"/>
          <c:order val="1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4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6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8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A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C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E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0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E1-D0DE-C04E-B763-D13A861DC32A}"/>
            </c:ext>
          </c:extLst>
        </c:ser>
        <c:ser>
          <c:idx val="30"/>
          <c:order val="1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3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5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7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9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B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D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F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F0-D0DE-C04E-B763-D13A861DC32A}"/>
            </c:ext>
          </c:extLst>
        </c:ser>
        <c:ser>
          <c:idx val="31"/>
          <c:order val="1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2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4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6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8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A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C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E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FF-D0DE-C04E-B763-D13A861DC32A}"/>
            </c:ext>
          </c:extLst>
        </c:ser>
        <c:ser>
          <c:idx val="8"/>
          <c:order val="1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1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3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5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7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9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B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D-D0DE-C04E-B763-D13A861DC32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F-D0DE-C04E-B763-D13A861DC32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1-D0DE-C04E-B763-D13A861DC32A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3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Auswertung!$B$43:$J$43</c:f>
              <c:numCache>
                <c:formatCode>General</c:formatCode>
                <c:ptCount val="9"/>
                <c:pt idx="0">
                  <c:v>20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14-D0DE-C04E-B763-D13A861DC32A}"/>
            </c:ext>
          </c:extLst>
        </c:ser>
        <c:ser>
          <c:idx val="9"/>
          <c:order val="1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6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8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A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C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E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0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2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23-D0DE-C04E-B763-D13A861DC32A}"/>
            </c:ext>
          </c:extLst>
        </c:ser>
        <c:ser>
          <c:idx val="10"/>
          <c:order val="1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5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7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9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B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D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F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1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32-D0DE-C04E-B763-D13A861DC32A}"/>
            </c:ext>
          </c:extLst>
        </c:ser>
        <c:ser>
          <c:idx val="11"/>
          <c:order val="1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4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6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8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A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C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E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0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41-D0DE-C04E-B763-D13A861DC32A}"/>
            </c:ext>
          </c:extLst>
        </c:ser>
        <c:ser>
          <c:idx val="12"/>
          <c:order val="2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3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5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7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9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B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D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F-D0DE-C04E-B763-D13A861DC32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1-D0DE-C04E-B763-D13A861DC32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3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54-D0DE-C04E-B763-D13A861DC32A}"/>
            </c:ext>
          </c:extLst>
        </c:ser>
        <c:ser>
          <c:idx val="13"/>
          <c:order val="2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6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8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A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C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E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0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2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63-D0DE-C04E-B763-D13A861DC32A}"/>
            </c:ext>
          </c:extLst>
        </c:ser>
        <c:ser>
          <c:idx val="14"/>
          <c:order val="2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5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7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9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B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D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F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1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72-D0DE-C04E-B763-D13A861DC32A}"/>
            </c:ext>
          </c:extLst>
        </c:ser>
        <c:ser>
          <c:idx val="15"/>
          <c:order val="2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4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6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8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A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C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E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0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81-D0DE-C04E-B763-D13A861DC32A}"/>
            </c:ext>
          </c:extLst>
        </c:ser>
        <c:ser>
          <c:idx val="4"/>
          <c:order val="2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3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5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7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9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B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D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F-D0DE-C04E-B763-D13A861DC32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1-D0DE-C04E-B763-D13A861DC32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3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94-D0DE-C04E-B763-D13A861DC32A}"/>
            </c:ext>
          </c:extLst>
        </c:ser>
        <c:ser>
          <c:idx val="5"/>
          <c:order val="2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6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8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A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C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E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0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2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A3-D0DE-C04E-B763-D13A861DC32A}"/>
            </c:ext>
          </c:extLst>
        </c:ser>
        <c:ser>
          <c:idx val="6"/>
          <c:order val="2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5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7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9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B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D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F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1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B2-D0DE-C04E-B763-D13A861DC32A}"/>
            </c:ext>
          </c:extLst>
        </c:ser>
        <c:ser>
          <c:idx val="7"/>
          <c:order val="2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4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6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8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A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C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E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0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C1-D0DE-C04E-B763-D13A861DC32A}"/>
            </c:ext>
          </c:extLst>
        </c:ser>
        <c:ser>
          <c:idx val="2"/>
          <c:order val="2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3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5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7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9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B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D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F-D0DE-C04E-B763-D13A861DC32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1-D0DE-C04E-B763-D13A861DC32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3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D4-D0DE-C04E-B763-D13A861DC32A}"/>
            </c:ext>
          </c:extLst>
        </c:ser>
        <c:ser>
          <c:idx val="3"/>
          <c:order val="2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6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8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A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C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E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0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2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E3-D0DE-C04E-B763-D13A861DC32A}"/>
            </c:ext>
          </c:extLst>
        </c:ser>
        <c:ser>
          <c:idx val="1"/>
          <c:order val="3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5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7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9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B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D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F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1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F2-D0DE-C04E-B763-D13A861DC32A}"/>
            </c:ext>
          </c:extLst>
        </c:ser>
        <c:ser>
          <c:idx val="0"/>
          <c:order val="3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4-D0DE-C04E-B763-D13A861DC3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6-D0DE-C04E-B763-D13A861DC3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8-D0DE-C04E-B763-D13A861DC3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A-D0DE-C04E-B763-D13A861DC3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C-D0DE-C04E-B763-D13A861DC3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E-D0DE-C04E-B763-D13A861DC3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200-D0DE-C04E-B763-D13A861DC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Auswertung!$B$46:$E$46</c:f>
              <c:strCache>
                <c:ptCount val="3"/>
                <c:pt idx="0">
                  <c:v>Arbeitsformen</c:v>
                </c:pt>
                <c:pt idx="1">
                  <c:v>Regionalität</c:v>
                </c:pt>
                <c:pt idx="2">
                  <c:v>Gewerbe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201-D0DE-C04E-B763-D13A861DC3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/>
              <a:t>Bestand &amp; Verdichtung</a:t>
            </a:r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40922222222222221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16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7FE-9E4A-ADD0-944DBD5C75A3}"/>
              </c:ext>
            </c:extLst>
          </c:dPt>
          <c:dLbls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7FE-9E4A-ADD0-944DBD5C75A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Auswertung!$B$45:$E$45</c:f>
              <c:numCache>
                <c:formatCode>General</c:formatCode>
                <c:ptCount val="4"/>
                <c:pt idx="0">
                  <c:v>38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7FE-9E4A-ADD0-944DBD5C75A3}"/>
            </c:ext>
          </c:extLst>
        </c:ser>
        <c:ser>
          <c:idx val="17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D7FE-9E4A-ADD0-944DBD5C75A3}"/>
            </c:ext>
          </c:extLst>
        </c:ser>
        <c:ser>
          <c:idx val="18"/>
          <c:order val="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D7FE-9E4A-ADD0-944DBD5C75A3}"/>
            </c:ext>
          </c:extLst>
        </c:ser>
        <c:ser>
          <c:idx val="19"/>
          <c:order val="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4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5-D7FE-9E4A-ADD0-944DBD5C75A3}"/>
            </c:ext>
          </c:extLst>
        </c:ser>
        <c:ser>
          <c:idx val="20"/>
          <c:order val="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F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3-D7FE-9E4A-ADD0-944DBD5C75A3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5-D7FE-9E4A-ADD0-944DBD5C75A3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7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48-D7FE-9E4A-ADD0-944DBD5C75A3}"/>
            </c:ext>
          </c:extLst>
        </c:ser>
        <c:ser>
          <c:idx val="21"/>
          <c:order val="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A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C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E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0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2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4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6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57-D7FE-9E4A-ADD0-944DBD5C75A3}"/>
            </c:ext>
          </c:extLst>
        </c:ser>
        <c:ser>
          <c:idx val="22"/>
          <c:order val="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9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B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D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F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1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3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5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66-D7FE-9E4A-ADD0-944DBD5C75A3}"/>
            </c:ext>
          </c:extLst>
        </c:ser>
        <c:ser>
          <c:idx val="23"/>
          <c:order val="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8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A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C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E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0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2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4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75-D7FE-9E4A-ADD0-944DBD5C75A3}"/>
            </c:ext>
          </c:extLst>
        </c:ser>
        <c:ser>
          <c:idx val="24"/>
          <c:order val="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7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9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B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D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F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1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3-D7FE-9E4A-ADD0-944DBD5C75A3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5-D7FE-9E4A-ADD0-944DBD5C75A3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7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88-D7FE-9E4A-ADD0-944DBD5C75A3}"/>
            </c:ext>
          </c:extLst>
        </c:ser>
        <c:ser>
          <c:idx val="25"/>
          <c:order val="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A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C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E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0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2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4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6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97-D7FE-9E4A-ADD0-944DBD5C75A3}"/>
            </c:ext>
          </c:extLst>
        </c:ser>
        <c:ser>
          <c:idx val="26"/>
          <c:order val="1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9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B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D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F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1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3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5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A6-D7FE-9E4A-ADD0-944DBD5C75A3}"/>
            </c:ext>
          </c:extLst>
        </c:ser>
        <c:ser>
          <c:idx val="27"/>
          <c:order val="1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8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A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C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E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0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2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4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B5-D7FE-9E4A-ADD0-944DBD5C75A3}"/>
            </c:ext>
          </c:extLst>
        </c:ser>
        <c:ser>
          <c:idx val="28"/>
          <c:order val="1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7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9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B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D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F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1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3-D7FE-9E4A-ADD0-944DBD5C75A3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5-D7FE-9E4A-ADD0-944DBD5C75A3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7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C8-D7FE-9E4A-ADD0-944DBD5C75A3}"/>
            </c:ext>
          </c:extLst>
        </c:ser>
        <c:ser>
          <c:idx val="29"/>
          <c:order val="1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A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C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E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0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2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4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6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D7-D7FE-9E4A-ADD0-944DBD5C75A3}"/>
            </c:ext>
          </c:extLst>
        </c:ser>
        <c:ser>
          <c:idx val="30"/>
          <c:order val="1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9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B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D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F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1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3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5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E6-D7FE-9E4A-ADD0-944DBD5C75A3}"/>
            </c:ext>
          </c:extLst>
        </c:ser>
        <c:ser>
          <c:idx val="31"/>
          <c:order val="1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8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A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C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E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0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2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4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F5-D7FE-9E4A-ADD0-944DBD5C75A3}"/>
            </c:ext>
          </c:extLst>
        </c:ser>
        <c:ser>
          <c:idx val="8"/>
          <c:order val="1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7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9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B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D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F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1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3-D7FE-9E4A-ADD0-944DBD5C75A3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5-D7FE-9E4A-ADD0-944DBD5C75A3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7-D7FE-9E4A-ADD0-944DBD5C75A3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9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Auswertung!$B$43:$J$43</c:f>
              <c:numCache>
                <c:formatCode>General</c:formatCode>
                <c:ptCount val="9"/>
                <c:pt idx="0">
                  <c:v>20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0A-D7FE-9E4A-ADD0-944DBD5C75A3}"/>
            </c:ext>
          </c:extLst>
        </c:ser>
        <c:ser>
          <c:idx val="9"/>
          <c:order val="1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C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E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0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2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4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6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8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19-D7FE-9E4A-ADD0-944DBD5C75A3}"/>
            </c:ext>
          </c:extLst>
        </c:ser>
        <c:ser>
          <c:idx val="10"/>
          <c:order val="1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B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D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F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1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3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5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7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28-D7FE-9E4A-ADD0-944DBD5C75A3}"/>
            </c:ext>
          </c:extLst>
        </c:ser>
        <c:ser>
          <c:idx val="11"/>
          <c:order val="1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A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C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E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0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2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4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6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37-D7FE-9E4A-ADD0-944DBD5C75A3}"/>
            </c:ext>
          </c:extLst>
        </c:ser>
        <c:ser>
          <c:idx val="12"/>
          <c:order val="2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9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B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D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F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1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3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5-D7FE-9E4A-ADD0-944DBD5C75A3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7-D7FE-9E4A-ADD0-944DBD5C75A3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9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4A-D7FE-9E4A-ADD0-944DBD5C75A3}"/>
            </c:ext>
          </c:extLst>
        </c:ser>
        <c:ser>
          <c:idx val="13"/>
          <c:order val="2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C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E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0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2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4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6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8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59-D7FE-9E4A-ADD0-944DBD5C75A3}"/>
            </c:ext>
          </c:extLst>
        </c:ser>
        <c:ser>
          <c:idx val="14"/>
          <c:order val="2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B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D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F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1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3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5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7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68-D7FE-9E4A-ADD0-944DBD5C75A3}"/>
            </c:ext>
          </c:extLst>
        </c:ser>
        <c:ser>
          <c:idx val="15"/>
          <c:order val="2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A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C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E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0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2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4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6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77-D7FE-9E4A-ADD0-944DBD5C75A3}"/>
            </c:ext>
          </c:extLst>
        </c:ser>
        <c:ser>
          <c:idx val="4"/>
          <c:order val="2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9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B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D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F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1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3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5-D7FE-9E4A-ADD0-944DBD5C75A3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7-D7FE-9E4A-ADD0-944DBD5C75A3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9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8A-D7FE-9E4A-ADD0-944DBD5C75A3}"/>
            </c:ext>
          </c:extLst>
        </c:ser>
        <c:ser>
          <c:idx val="5"/>
          <c:order val="2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C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E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0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2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4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6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8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99-D7FE-9E4A-ADD0-944DBD5C75A3}"/>
            </c:ext>
          </c:extLst>
        </c:ser>
        <c:ser>
          <c:idx val="6"/>
          <c:order val="2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B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D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F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1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3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5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7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A8-D7FE-9E4A-ADD0-944DBD5C75A3}"/>
            </c:ext>
          </c:extLst>
        </c:ser>
        <c:ser>
          <c:idx val="7"/>
          <c:order val="2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A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C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E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0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2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4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6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B7-D7FE-9E4A-ADD0-944DBD5C75A3}"/>
            </c:ext>
          </c:extLst>
        </c:ser>
        <c:ser>
          <c:idx val="2"/>
          <c:order val="2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9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B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D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F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1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3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5-D7FE-9E4A-ADD0-944DBD5C75A3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7-D7FE-9E4A-ADD0-944DBD5C75A3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9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CA-D7FE-9E4A-ADD0-944DBD5C75A3}"/>
            </c:ext>
          </c:extLst>
        </c:ser>
        <c:ser>
          <c:idx val="3"/>
          <c:order val="2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C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E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0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2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4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6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8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D9-D7FE-9E4A-ADD0-944DBD5C75A3}"/>
            </c:ext>
          </c:extLst>
        </c:ser>
        <c:ser>
          <c:idx val="1"/>
          <c:order val="3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B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D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F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1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3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5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7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E8-D7FE-9E4A-ADD0-944DBD5C75A3}"/>
            </c:ext>
          </c:extLst>
        </c:ser>
        <c:ser>
          <c:idx val="0"/>
          <c:order val="3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A-D7FE-9E4A-ADD0-944DBD5C75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C-D7FE-9E4A-ADD0-944DBD5C75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E-D7FE-9E4A-ADD0-944DBD5C75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0-D7FE-9E4A-ADD0-944DBD5C75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2-D7FE-9E4A-ADD0-944DBD5C75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4-D7FE-9E4A-ADD0-944DBD5C75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6-D7FE-9E4A-ADD0-944DBD5C7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Auswertung!$B$44:$E$44</c:f>
              <c:strCache>
                <c:ptCount val="4"/>
                <c:pt idx="0">
                  <c:v>Erhalt</c:v>
                </c:pt>
                <c:pt idx="1">
                  <c:v>Verdichtung</c:v>
                </c:pt>
                <c:pt idx="2">
                  <c:v>Dorfgestaltung</c:v>
                </c:pt>
                <c:pt idx="3">
                  <c:v>Bauvorschriften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F7-D7FE-9E4A-ADD0-944DBD5C75A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de-DE"/>
              <a:t>Freiraum</a:t>
            </a:r>
            <a:r>
              <a:rPr lang="de-DE" baseline="0"/>
              <a:t> &amp; Park</a:t>
            </a:r>
            <a:endParaRPr lang="de-DE"/>
          </a:p>
          <a:p>
            <a:pPr>
              <a:defRPr/>
            </a:pPr>
            <a:endParaRPr lang="de-DE"/>
          </a:p>
        </c:rich>
      </c:tx>
      <c:layout>
        <c:manualLayout>
          <c:xMode val="edge"/>
          <c:yMode val="edge"/>
          <c:x val="0.40922222222222221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16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BC5-5A46-B5B2-7D37480CBA6A}"/>
              </c:ext>
            </c:extLst>
          </c:dPt>
          <c:dLbls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BC5-5A46-B5B2-7D37480CBA6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BC5-5A46-B5B2-7D37480CBA6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Auswertung!$B$49:$E$49</c:f>
              <c:numCache>
                <c:formatCode>General</c:formatCode>
                <c:ptCount val="4"/>
                <c:pt idx="0">
                  <c:v>17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BC5-5A46-B5B2-7D37480CBA6A}"/>
            </c:ext>
          </c:extLst>
        </c:ser>
        <c:ser>
          <c:idx val="17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7BC5-5A46-B5B2-7D37480CBA6A}"/>
            </c:ext>
          </c:extLst>
        </c:ser>
        <c:ser>
          <c:idx val="18"/>
          <c:order val="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7BC5-5A46-B5B2-7D37480CBA6A}"/>
            </c:ext>
          </c:extLst>
        </c:ser>
        <c:ser>
          <c:idx val="19"/>
          <c:order val="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4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5-7BC5-5A46-B5B2-7D37480CBA6A}"/>
            </c:ext>
          </c:extLst>
        </c:ser>
        <c:ser>
          <c:idx val="20"/>
          <c:order val="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F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3-7BC5-5A46-B5B2-7D37480CBA6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5-7BC5-5A46-B5B2-7D37480CBA6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7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48-7BC5-5A46-B5B2-7D37480CBA6A}"/>
            </c:ext>
          </c:extLst>
        </c:ser>
        <c:ser>
          <c:idx val="21"/>
          <c:order val="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A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C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E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0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2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4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6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57-7BC5-5A46-B5B2-7D37480CBA6A}"/>
            </c:ext>
          </c:extLst>
        </c:ser>
        <c:ser>
          <c:idx val="22"/>
          <c:order val="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9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B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D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F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1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3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5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66-7BC5-5A46-B5B2-7D37480CBA6A}"/>
            </c:ext>
          </c:extLst>
        </c:ser>
        <c:ser>
          <c:idx val="23"/>
          <c:order val="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8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A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C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E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0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2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4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75-7BC5-5A46-B5B2-7D37480CBA6A}"/>
            </c:ext>
          </c:extLst>
        </c:ser>
        <c:ser>
          <c:idx val="24"/>
          <c:order val="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7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9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B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D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F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1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3-7BC5-5A46-B5B2-7D37480CBA6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5-7BC5-5A46-B5B2-7D37480CBA6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7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88-7BC5-5A46-B5B2-7D37480CBA6A}"/>
            </c:ext>
          </c:extLst>
        </c:ser>
        <c:ser>
          <c:idx val="25"/>
          <c:order val="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A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C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E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0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2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4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6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97-7BC5-5A46-B5B2-7D37480CBA6A}"/>
            </c:ext>
          </c:extLst>
        </c:ser>
        <c:ser>
          <c:idx val="26"/>
          <c:order val="1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9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B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D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F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1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3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5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A6-7BC5-5A46-B5B2-7D37480CBA6A}"/>
            </c:ext>
          </c:extLst>
        </c:ser>
        <c:ser>
          <c:idx val="27"/>
          <c:order val="1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8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A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C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E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0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2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4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B5-7BC5-5A46-B5B2-7D37480CBA6A}"/>
            </c:ext>
          </c:extLst>
        </c:ser>
        <c:ser>
          <c:idx val="28"/>
          <c:order val="1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7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9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B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D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F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1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3-7BC5-5A46-B5B2-7D37480CBA6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5-7BC5-5A46-B5B2-7D37480CBA6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7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C8-7BC5-5A46-B5B2-7D37480CBA6A}"/>
            </c:ext>
          </c:extLst>
        </c:ser>
        <c:ser>
          <c:idx val="29"/>
          <c:order val="1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A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C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E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0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2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4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6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D7-7BC5-5A46-B5B2-7D37480CBA6A}"/>
            </c:ext>
          </c:extLst>
        </c:ser>
        <c:ser>
          <c:idx val="30"/>
          <c:order val="1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9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B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D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F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1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3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5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E6-7BC5-5A46-B5B2-7D37480CBA6A}"/>
            </c:ext>
          </c:extLst>
        </c:ser>
        <c:ser>
          <c:idx val="31"/>
          <c:order val="1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8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A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C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E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0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2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4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F5-7BC5-5A46-B5B2-7D37480CBA6A}"/>
            </c:ext>
          </c:extLst>
        </c:ser>
        <c:ser>
          <c:idx val="8"/>
          <c:order val="1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7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9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B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D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F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1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3-7BC5-5A46-B5B2-7D37480CBA6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5-7BC5-5A46-B5B2-7D37480CBA6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7-7BC5-5A46-B5B2-7D37480CBA6A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9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Auswertung!$B$43:$J$43</c:f>
              <c:numCache>
                <c:formatCode>General</c:formatCode>
                <c:ptCount val="9"/>
                <c:pt idx="0">
                  <c:v>20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0A-7BC5-5A46-B5B2-7D37480CBA6A}"/>
            </c:ext>
          </c:extLst>
        </c:ser>
        <c:ser>
          <c:idx val="9"/>
          <c:order val="1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C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E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0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2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4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6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8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19-7BC5-5A46-B5B2-7D37480CBA6A}"/>
            </c:ext>
          </c:extLst>
        </c:ser>
        <c:ser>
          <c:idx val="10"/>
          <c:order val="1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B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D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F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1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3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5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7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28-7BC5-5A46-B5B2-7D37480CBA6A}"/>
            </c:ext>
          </c:extLst>
        </c:ser>
        <c:ser>
          <c:idx val="11"/>
          <c:order val="1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A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C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E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0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2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4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6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37-7BC5-5A46-B5B2-7D37480CBA6A}"/>
            </c:ext>
          </c:extLst>
        </c:ser>
        <c:ser>
          <c:idx val="12"/>
          <c:order val="2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9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B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D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F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1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3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5-7BC5-5A46-B5B2-7D37480CBA6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7-7BC5-5A46-B5B2-7D37480CBA6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9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4A-7BC5-5A46-B5B2-7D37480CBA6A}"/>
            </c:ext>
          </c:extLst>
        </c:ser>
        <c:ser>
          <c:idx val="13"/>
          <c:order val="2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C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E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0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2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4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6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8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59-7BC5-5A46-B5B2-7D37480CBA6A}"/>
            </c:ext>
          </c:extLst>
        </c:ser>
        <c:ser>
          <c:idx val="14"/>
          <c:order val="22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B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D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F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1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3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5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7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68-7BC5-5A46-B5B2-7D37480CBA6A}"/>
            </c:ext>
          </c:extLst>
        </c:ser>
        <c:ser>
          <c:idx val="15"/>
          <c:order val="23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A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C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E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0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2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4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6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77-7BC5-5A46-B5B2-7D37480CBA6A}"/>
            </c:ext>
          </c:extLst>
        </c:ser>
        <c:ser>
          <c:idx val="4"/>
          <c:order val="24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9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B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D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F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1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3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5-7BC5-5A46-B5B2-7D37480CBA6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7-7BC5-5A46-B5B2-7D37480CBA6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9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8A-7BC5-5A46-B5B2-7D37480CBA6A}"/>
            </c:ext>
          </c:extLst>
        </c:ser>
        <c:ser>
          <c:idx val="5"/>
          <c:order val="25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C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E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0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2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4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6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8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99-7BC5-5A46-B5B2-7D37480CBA6A}"/>
            </c:ext>
          </c:extLst>
        </c:ser>
        <c:ser>
          <c:idx val="6"/>
          <c:order val="26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B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D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9F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1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3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5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7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A8-7BC5-5A46-B5B2-7D37480CBA6A}"/>
            </c:ext>
          </c:extLst>
        </c:ser>
        <c:ser>
          <c:idx val="7"/>
          <c:order val="27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A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C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AE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0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2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4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6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B7-7BC5-5A46-B5B2-7D37480CBA6A}"/>
            </c:ext>
          </c:extLst>
        </c:ser>
        <c:ser>
          <c:idx val="2"/>
          <c:order val="28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9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B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D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BF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1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3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5-7BC5-5A46-B5B2-7D37480CBA6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7-7BC5-5A46-B5B2-7D37480CBA6A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9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Auswertung!$B$37:$J$37</c:f>
              <c:numCache>
                <c:formatCode>General</c:formatCode>
                <c:ptCount val="9"/>
                <c:pt idx="0">
                  <c:v>79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CA-7BC5-5A46-B5B2-7D37480CBA6A}"/>
            </c:ext>
          </c:extLst>
        </c:ser>
        <c:ser>
          <c:idx val="3"/>
          <c:order val="29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C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CE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0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2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4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6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8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D9-7BC5-5A46-B5B2-7D37480CBA6A}"/>
            </c:ext>
          </c:extLst>
        </c:ser>
        <c:ser>
          <c:idx val="1"/>
          <c:order val="3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B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D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DF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1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3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5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7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E8-7BC5-5A46-B5B2-7D37480CBA6A}"/>
            </c:ext>
          </c:extLst>
        </c:ser>
        <c:ser>
          <c:idx val="0"/>
          <c:order val="3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A-7BC5-5A46-B5B2-7D37480CBA6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C-7BC5-5A46-B5B2-7D37480CBA6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EE-7BC5-5A46-B5B2-7D37480CBA6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0-7BC5-5A46-B5B2-7D37480CBA6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2-7BC5-5A46-B5B2-7D37480CBA6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4-7BC5-5A46-B5B2-7D37480CBA6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F6-7BC5-5A46-B5B2-7D37480CB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Auswertung!$B$48:$E$48</c:f>
              <c:strCache>
                <c:ptCount val="4"/>
                <c:pt idx="0">
                  <c:v>Gestaltung</c:v>
                </c:pt>
                <c:pt idx="1">
                  <c:v>Infrastruktur</c:v>
                </c:pt>
                <c:pt idx="2">
                  <c:v>Spielplätze</c:v>
                </c:pt>
                <c:pt idx="3">
                  <c:v>Biodiversität</c:v>
                </c:pt>
              </c:strCache>
            </c:strRef>
          </c:cat>
          <c:val>
            <c:numRef>
              <c:f>Auswertung!$A$35:$G$35</c:f>
              <c:numCache>
                <c:formatCode>General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26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F7-7BC5-5A46-B5B2-7D37480CBA6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 xmlns:c16r2="http://schemas.microsoft.com/office/drawing/2015/06/chart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12700</xdr:rowOff>
    </xdr:from>
    <xdr:to>
      <xdr:col>8</xdr:col>
      <xdr:colOff>139700</xdr:colOff>
      <xdr:row>19</xdr:row>
      <xdr:rowOff>38100</xdr:rowOff>
    </xdr:to>
    <xdr:grpSp>
      <xdr:nvGrpSpPr>
        <xdr:cNvPr id="13" name="Gruppieren 12">
          <a:extLst>
            <a:ext uri="{FF2B5EF4-FFF2-40B4-BE49-F238E27FC236}">
              <a16:creationId xmlns:a16="http://schemas.microsoft.com/office/drawing/2014/main" xmlns="" id="{8E168E89-90AD-DA45-9BE0-E9039475F61E}"/>
            </a:ext>
          </a:extLst>
        </xdr:cNvPr>
        <xdr:cNvGrpSpPr/>
      </xdr:nvGrpSpPr>
      <xdr:grpSpPr>
        <a:xfrm>
          <a:off x="876300" y="2012950"/>
          <a:ext cx="5969000" cy="1825625"/>
          <a:chOff x="711200" y="1701800"/>
          <a:chExt cx="5880100" cy="1854200"/>
        </a:xfrm>
      </xdr:grpSpPr>
      <xdr:pic>
        <xdr:nvPicPr>
          <xdr:cNvPr id="2" name="Grafik 1">
            <a:extLst>
              <a:ext uri="{FF2B5EF4-FFF2-40B4-BE49-F238E27FC236}">
                <a16:creationId xmlns:a16="http://schemas.microsoft.com/office/drawing/2014/main" xmlns="" id="{A4F8FB3E-F693-C745-88ED-C9766F6E4C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11200" y="1701800"/>
            <a:ext cx="5880100" cy="1854200"/>
          </a:xfrm>
          <a:prstGeom prst="rect">
            <a:avLst/>
          </a:prstGeom>
          <a:ln w="38100">
            <a:solidFill>
              <a:schemeClr val="tx1"/>
            </a:solidFill>
          </a:ln>
        </xdr:spPr>
      </xdr:pic>
      <xdr:sp macro="" textlink="">
        <xdr:nvSpPr>
          <xdr:cNvPr id="10" name="Textfeld 9">
            <a:extLst>
              <a:ext uri="{FF2B5EF4-FFF2-40B4-BE49-F238E27FC236}">
                <a16:creationId xmlns:a16="http://schemas.microsoft.com/office/drawing/2014/main" xmlns="" id="{94BEC3D1-1A41-1541-9D16-5D087D241AFC}"/>
              </a:ext>
            </a:extLst>
          </xdr:cNvPr>
          <xdr:cNvSpPr txBox="1"/>
        </xdr:nvSpPr>
        <xdr:spPr>
          <a:xfrm>
            <a:off x="2806700" y="2540000"/>
            <a:ext cx="368300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de-DE" sz="1600">
                <a:solidFill>
                  <a:srgbClr val="FF0000"/>
                </a:solidFill>
              </a:rPr>
              <a:t>3.</a:t>
            </a:r>
          </a:p>
        </xdr:txBody>
      </xdr:sp>
      <xdr:sp macro="" textlink="">
        <xdr:nvSpPr>
          <xdr:cNvPr id="11" name="Textfeld 10">
            <a:extLst>
              <a:ext uri="{FF2B5EF4-FFF2-40B4-BE49-F238E27FC236}">
                <a16:creationId xmlns:a16="http://schemas.microsoft.com/office/drawing/2014/main" xmlns="" id="{1AED0413-417A-C943-A680-F2485222C26E}"/>
              </a:ext>
            </a:extLst>
          </xdr:cNvPr>
          <xdr:cNvSpPr txBox="1"/>
        </xdr:nvSpPr>
        <xdr:spPr>
          <a:xfrm>
            <a:off x="4140200" y="2540000"/>
            <a:ext cx="368300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de-DE" sz="1600">
                <a:solidFill>
                  <a:srgbClr val="FF0000"/>
                </a:solidFill>
              </a:rPr>
              <a:t>2.</a:t>
            </a:r>
          </a:p>
        </xdr:txBody>
      </xdr:sp>
      <xdr:sp macro="" textlink="">
        <xdr:nvSpPr>
          <xdr:cNvPr id="12" name="Textfeld 11">
            <a:extLst>
              <a:ext uri="{FF2B5EF4-FFF2-40B4-BE49-F238E27FC236}">
                <a16:creationId xmlns:a16="http://schemas.microsoft.com/office/drawing/2014/main" xmlns="" id="{8830F5CA-5843-E048-B4DD-05B968DB70F8}"/>
              </a:ext>
            </a:extLst>
          </xdr:cNvPr>
          <xdr:cNvSpPr txBox="1"/>
        </xdr:nvSpPr>
        <xdr:spPr>
          <a:xfrm>
            <a:off x="5473700" y="2540000"/>
            <a:ext cx="368300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de-DE" sz="1600">
                <a:solidFill>
                  <a:srgbClr val="FF0000"/>
                </a:solidFill>
              </a:rPr>
              <a:t>1.</a:t>
            </a:r>
          </a:p>
        </xdr:txBody>
      </xdr:sp>
    </xdr:grpSp>
    <xdr:clientData/>
  </xdr:twoCellAnchor>
  <xdr:twoCellAnchor>
    <xdr:from>
      <xdr:col>1</xdr:col>
      <xdr:colOff>279400</xdr:colOff>
      <xdr:row>10</xdr:row>
      <xdr:rowOff>38100</xdr:rowOff>
    </xdr:from>
    <xdr:to>
      <xdr:col>3</xdr:col>
      <xdr:colOff>393700</xdr:colOff>
      <xdr:row>12</xdr:row>
      <xdr:rowOff>25400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xmlns="" id="{9A54A8C3-06F1-8D47-BBF5-6337B9849BA8}"/>
            </a:ext>
          </a:extLst>
        </xdr:cNvPr>
        <xdr:cNvSpPr txBox="1"/>
      </xdr:nvSpPr>
      <xdr:spPr>
        <a:xfrm>
          <a:off x="1104900" y="2070100"/>
          <a:ext cx="1765300" cy="393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"Reiter"</a:t>
          </a:r>
        </a:p>
      </xdr:txBody>
    </xdr:sp>
    <xdr:clientData/>
  </xdr:twoCellAnchor>
  <xdr:twoCellAnchor>
    <xdr:from>
      <xdr:col>1</xdr:col>
      <xdr:colOff>457200</xdr:colOff>
      <xdr:row>33</xdr:row>
      <xdr:rowOff>25400</xdr:rowOff>
    </xdr:from>
    <xdr:to>
      <xdr:col>2</xdr:col>
      <xdr:colOff>25400</xdr:colOff>
      <xdr:row>35</xdr:row>
      <xdr:rowOff>12700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xmlns="" id="{26AC31D5-549C-AD43-968B-3EC42B57CDB1}"/>
            </a:ext>
          </a:extLst>
        </xdr:cNvPr>
        <xdr:cNvSpPr/>
      </xdr:nvSpPr>
      <xdr:spPr>
        <a:xfrm>
          <a:off x="1282700" y="6731000"/>
          <a:ext cx="393700" cy="3937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711200</xdr:colOff>
      <xdr:row>32</xdr:row>
      <xdr:rowOff>12700</xdr:rowOff>
    </xdr:from>
    <xdr:to>
      <xdr:col>14</xdr:col>
      <xdr:colOff>723900</xdr:colOff>
      <xdr:row>60</xdr:row>
      <xdr:rowOff>102644</xdr:rowOff>
    </xdr:to>
    <xdr:grpSp>
      <xdr:nvGrpSpPr>
        <xdr:cNvPr id="22" name="Gruppieren 21">
          <a:extLst>
            <a:ext uri="{FF2B5EF4-FFF2-40B4-BE49-F238E27FC236}">
              <a16:creationId xmlns:a16="http://schemas.microsoft.com/office/drawing/2014/main" xmlns="" id="{46900D00-59BF-BA42-B019-9DF7BA8B7D3A}"/>
            </a:ext>
          </a:extLst>
        </xdr:cNvPr>
        <xdr:cNvGrpSpPr/>
      </xdr:nvGrpSpPr>
      <xdr:grpSpPr>
        <a:xfrm>
          <a:off x="711200" y="6413500"/>
          <a:ext cx="11747500" cy="5690644"/>
          <a:chOff x="711200" y="6515100"/>
          <a:chExt cx="11569700" cy="5779544"/>
        </a:xfrm>
      </xdr:grpSpPr>
      <xdr:pic>
        <xdr:nvPicPr>
          <xdr:cNvPr id="17" name="Grafik 16">
            <a:extLst>
              <a:ext uri="{FF2B5EF4-FFF2-40B4-BE49-F238E27FC236}">
                <a16:creationId xmlns:a16="http://schemas.microsoft.com/office/drawing/2014/main" xmlns="" id="{C6E7B303-8FCC-D045-A763-CFA818B5E0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11200" y="6515100"/>
            <a:ext cx="11569700" cy="5765800"/>
          </a:xfrm>
          <a:prstGeom prst="rect">
            <a:avLst/>
          </a:prstGeom>
        </xdr:spPr>
      </xdr:pic>
      <xdr:sp macro="" textlink="">
        <xdr:nvSpPr>
          <xdr:cNvPr id="19" name="Oval 18">
            <a:extLst>
              <a:ext uri="{FF2B5EF4-FFF2-40B4-BE49-F238E27FC236}">
                <a16:creationId xmlns:a16="http://schemas.microsoft.com/office/drawing/2014/main" xmlns="" id="{E3843F32-CB0B-5A44-B150-7048317AF545}"/>
              </a:ext>
            </a:extLst>
          </xdr:cNvPr>
          <xdr:cNvSpPr/>
        </xdr:nvSpPr>
        <xdr:spPr>
          <a:xfrm>
            <a:off x="7862828" y="6693944"/>
            <a:ext cx="393700" cy="393700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20" name="Bogen 19">
            <a:extLst>
              <a:ext uri="{FF2B5EF4-FFF2-40B4-BE49-F238E27FC236}">
                <a16:creationId xmlns:a16="http://schemas.microsoft.com/office/drawing/2014/main" xmlns="" id="{9DB190D4-5CA9-C340-9C6E-7CBD9B668890}"/>
              </a:ext>
            </a:extLst>
          </xdr:cNvPr>
          <xdr:cNvSpPr/>
        </xdr:nvSpPr>
        <xdr:spPr>
          <a:xfrm rot="11387042">
            <a:off x="1514178" y="7084004"/>
            <a:ext cx="6937118" cy="1076026"/>
          </a:xfrm>
          <a:prstGeom prst="arc">
            <a:avLst>
              <a:gd name="adj1" fmla="val 10958122"/>
              <a:gd name="adj2" fmla="val 0"/>
            </a:avLst>
          </a:prstGeom>
          <a:ln w="38100">
            <a:solidFill>
              <a:srgbClr val="FF0000"/>
            </a:solidFill>
            <a:head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21" name="Rechteck 20">
            <a:extLst>
              <a:ext uri="{FF2B5EF4-FFF2-40B4-BE49-F238E27FC236}">
                <a16:creationId xmlns:a16="http://schemas.microsoft.com/office/drawing/2014/main" xmlns="" id="{F57275F3-8796-2140-B74D-D32D48218C19}"/>
              </a:ext>
            </a:extLst>
          </xdr:cNvPr>
          <xdr:cNvSpPr/>
        </xdr:nvSpPr>
        <xdr:spPr>
          <a:xfrm>
            <a:off x="8180328" y="7113044"/>
            <a:ext cx="3848100" cy="5181600"/>
          </a:xfrm>
          <a:prstGeom prst="rect">
            <a:avLst/>
          </a:prstGeom>
          <a:noFill/>
          <a:ln w="222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0</xdr:row>
      <xdr:rowOff>101600</xdr:rowOff>
    </xdr:from>
    <xdr:to>
      <xdr:col>10</xdr:col>
      <xdr:colOff>0</xdr:colOff>
      <xdr:row>31</xdr:row>
      <xdr:rowOff>25400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6BFE85C5-4825-7540-BFF0-65D9C218E3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355600</xdr:colOff>
      <xdr:row>50</xdr:row>
      <xdr:rowOff>66674</xdr:rowOff>
    </xdr:from>
    <xdr:to>
      <xdr:col>8</xdr:col>
      <xdr:colOff>574675</xdr:colOff>
      <xdr:row>79</xdr:row>
      <xdr:rowOff>47624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xmlns="" id="{40F5CAE5-7B3B-EB44-BF27-70BE0986A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460375</xdr:colOff>
      <xdr:row>80</xdr:row>
      <xdr:rowOff>123825</xdr:rowOff>
    </xdr:from>
    <xdr:to>
      <xdr:col>8</xdr:col>
      <xdr:colOff>698500</xdr:colOff>
      <xdr:row>109</xdr:row>
      <xdr:rowOff>114300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xmlns="" id="{A0C3023D-FB22-8B41-B5B3-5947CD4CF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469900</xdr:colOff>
      <xdr:row>112</xdr:row>
      <xdr:rowOff>180975</xdr:rowOff>
    </xdr:from>
    <xdr:to>
      <xdr:col>8</xdr:col>
      <xdr:colOff>746125</xdr:colOff>
      <xdr:row>141</xdr:row>
      <xdr:rowOff>190500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xmlns="" id="{A491C96C-2B96-2049-861F-FA19A2D90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479425</xdr:colOff>
      <xdr:row>144</xdr:row>
      <xdr:rowOff>142875</xdr:rowOff>
    </xdr:from>
    <xdr:to>
      <xdr:col>8</xdr:col>
      <xdr:colOff>746124</xdr:colOff>
      <xdr:row>173</xdr:row>
      <xdr:rowOff>133350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xmlns="" id="{A9C18CC0-E7C5-AB4D-946A-73C127BFA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479425</xdr:colOff>
      <xdr:row>176</xdr:row>
      <xdr:rowOff>123825</xdr:rowOff>
    </xdr:from>
    <xdr:to>
      <xdr:col>8</xdr:col>
      <xdr:colOff>736600</xdr:colOff>
      <xdr:row>205</xdr:row>
      <xdr:rowOff>114300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xmlns="" id="{087C7FDB-7751-E943-8C6D-31C41E8AD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460375</xdr:colOff>
      <xdr:row>208</xdr:row>
      <xdr:rowOff>123825</xdr:rowOff>
    </xdr:from>
    <xdr:to>
      <xdr:col>8</xdr:col>
      <xdr:colOff>698500</xdr:colOff>
      <xdr:row>237</xdr:row>
      <xdr:rowOff>123825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xmlns="" id="{5339A434-0671-CD41-A943-820CD59FC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431800</xdr:colOff>
      <xdr:row>240</xdr:row>
      <xdr:rowOff>171450</xdr:rowOff>
    </xdr:from>
    <xdr:to>
      <xdr:col>8</xdr:col>
      <xdr:colOff>688975</xdr:colOff>
      <xdr:row>269</xdr:row>
      <xdr:rowOff>161925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xmlns="" id="{4CC78D8C-644B-1E4A-9934-534E5A693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431800</xdr:colOff>
      <xdr:row>272</xdr:row>
      <xdr:rowOff>152399</xdr:rowOff>
    </xdr:from>
    <xdr:to>
      <xdr:col>8</xdr:col>
      <xdr:colOff>708025</xdr:colOff>
      <xdr:row>301</xdr:row>
      <xdr:rowOff>171449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xmlns="" id="{7089E403-0E50-8947-ABE4-64C0459A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workbookViewId="0"/>
  </sheetViews>
  <sheetFormatPr baseColWidth="10" defaultRowHeight="15.75"/>
  <cols>
    <col min="1" max="16384" width="11" style="24"/>
  </cols>
  <sheetData>
    <row r="1" spans="2:12">
      <c r="B1" s="23" t="s">
        <v>800</v>
      </c>
    </row>
    <row r="2" spans="2:12" ht="16.149999999999999" customHeight="1">
      <c r="B2" s="25" t="s">
        <v>801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2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2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2:1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21" spans="2:12">
      <c r="B21" s="23" t="s">
        <v>804</v>
      </c>
    </row>
    <row r="22" spans="2:12">
      <c r="B22" s="26" t="s">
        <v>806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2:12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2:12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2:12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2:12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8" spans="2:12">
      <c r="B28" s="23" t="s">
        <v>807</v>
      </c>
    </row>
    <row r="29" spans="2:12">
      <c r="B29" s="26" t="s">
        <v>808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2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2:12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2:12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2:12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60" spans="2:2">
      <c r="B60" s="24" t="s">
        <v>802</v>
      </c>
    </row>
    <row r="64" spans="2:2">
      <c r="B64" s="23" t="s">
        <v>809</v>
      </c>
    </row>
    <row r="65" spans="2:9">
      <c r="B65" s="25" t="s">
        <v>810</v>
      </c>
      <c r="C65" s="25"/>
      <c r="D65" s="25"/>
      <c r="E65" s="25"/>
      <c r="F65" s="25"/>
      <c r="G65" s="25"/>
      <c r="H65" s="25"/>
      <c r="I65" s="25"/>
    </row>
    <row r="66" spans="2:9">
      <c r="B66" s="25"/>
      <c r="C66" s="25"/>
      <c r="D66" s="25"/>
      <c r="E66" s="25"/>
      <c r="F66" s="25"/>
      <c r="G66" s="25"/>
      <c r="H66" s="25"/>
      <c r="I66" s="25"/>
    </row>
    <row r="67" spans="2:9">
      <c r="B67" s="25"/>
      <c r="C67" s="25"/>
      <c r="D67" s="25"/>
      <c r="E67" s="25"/>
      <c r="F67" s="25"/>
      <c r="G67" s="25"/>
      <c r="H67" s="25"/>
      <c r="I67" s="25"/>
    </row>
  </sheetData>
  <sheetProtection algorithmName="SHA-512" hashValue="+JetgHJPJADhu5xLRP/hVabInSdmqqluwCUwSaLI2FIDKKLmYK4ZmJipq1EdXDp+9kXtfMmeR8kQD9T6ApKsjg==" saltValue="yLn17zuX9uBEl9PjACBPdw==" spinCount="100000" sheet="1" objects="1" scenarios="1"/>
  <mergeCells count="4">
    <mergeCell ref="B2:L7"/>
    <mergeCell ref="B22:L26"/>
    <mergeCell ref="B29:L33"/>
    <mergeCell ref="B65:I6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B14" sqref="B14"/>
    </sheetView>
  </sheetViews>
  <sheetFormatPr baseColWidth="10" defaultRowHeight="15.75"/>
  <cols>
    <col min="1" max="1" width="25.375" bestFit="1" customWidth="1"/>
    <col min="2" max="10" width="20.75" customWidth="1"/>
    <col min="11" max="11" width="8.5" customWidth="1"/>
    <col min="12" max="12" width="10.75" hidden="1" customWidth="1"/>
  </cols>
  <sheetData>
    <row r="1" spans="1:2">
      <c r="A1" s="21" t="s">
        <v>797</v>
      </c>
      <c r="B1" s="21" t="s">
        <v>1</v>
      </c>
    </row>
    <row r="2" spans="1:2">
      <c r="A2" t="s">
        <v>764</v>
      </c>
      <c r="B2">
        <f>SUMIF(Ideen!$A:$A,Auswertung!A2,Ideen!$E:$E)</f>
        <v>116</v>
      </c>
    </row>
    <row r="3" spans="1:2">
      <c r="A3" t="s">
        <v>765</v>
      </c>
      <c r="B3">
        <f>SUMIF(Ideen!$A:$A,Auswertung!A3,Ideen!$E:$E)</f>
        <v>113</v>
      </c>
    </row>
    <row r="4" spans="1:2">
      <c r="A4" t="s">
        <v>177</v>
      </c>
      <c r="B4">
        <f>SUMIF(Ideen!$A:$A,Auswertung!A4,Ideen!$E:$E)</f>
        <v>84</v>
      </c>
    </row>
    <row r="5" spans="1:2">
      <c r="A5" t="s">
        <v>168</v>
      </c>
      <c r="B5">
        <f>SUMIF(Ideen!$A:$A,Auswertung!A5,Ideen!$E:$E)</f>
        <v>69</v>
      </c>
    </row>
    <row r="6" spans="1:2">
      <c r="A6" t="s">
        <v>779</v>
      </c>
      <c r="B6">
        <f>SUMIF(Ideen!$A:$A,Auswertung!A6,Ideen!$E:$E)</f>
        <v>66</v>
      </c>
    </row>
    <row r="7" spans="1:2">
      <c r="A7" t="s">
        <v>793</v>
      </c>
      <c r="B7">
        <f>SUMIF(Ideen!$A:$A,Auswertung!A7,Ideen!$E:$E)</f>
        <v>51</v>
      </c>
    </row>
    <row r="8" spans="1:2">
      <c r="A8" t="s">
        <v>777</v>
      </c>
      <c r="B8">
        <f>SUMIF(Ideen!$A:$A,Auswertung!A8,Ideen!$E:$E)</f>
        <v>36</v>
      </c>
    </row>
    <row r="9" spans="1:2">
      <c r="A9" s="5" t="s">
        <v>776</v>
      </c>
      <c r="B9" s="5">
        <f>SUMIF(Ideen!$A:$A,Auswertung!A9,Ideen!$E:$E)</f>
        <v>26</v>
      </c>
    </row>
    <row r="10" spans="1:2">
      <c r="A10" t="s">
        <v>803</v>
      </c>
      <c r="B10">
        <f>SUM(B2:B9)</f>
        <v>561</v>
      </c>
    </row>
    <row r="32" spans="12:12">
      <c r="L32">
        <f>SUM(B39:J39)</f>
        <v>84</v>
      </c>
    </row>
    <row r="33" spans="1:12" ht="16.5" thickBot="1">
      <c r="A33" s="27" t="s">
        <v>798</v>
      </c>
      <c r="B33" s="28"/>
      <c r="C33" s="28"/>
      <c r="D33" s="28"/>
      <c r="E33" s="28"/>
      <c r="F33" s="28"/>
      <c r="G33" s="28"/>
      <c r="H33" s="28"/>
      <c r="I33" s="28"/>
      <c r="J33" s="28"/>
    </row>
    <row r="34" spans="1:12">
      <c r="A34" s="3" t="s">
        <v>764</v>
      </c>
      <c r="B34" s="7" t="s">
        <v>521</v>
      </c>
      <c r="C34" s="7" t="s">
        <v>532</v>
      </c>
      <c r="D34" s="6" t="s">
        <v>121</v>
      </c>
      <c r="E34" s="7" t="s">
        <v>375</v>
      </c>
      <c r="F34" s="6" t="s">
        <v>787</v>
      </c>
      <c r="G34" s="11" t="s">
        <v>458</v>
      </c>
      <c r="H34" s="6"/>
      <c r="I34" s="6"/>
      <c r="J34" s="6"/>
      <c r="L34">
        <f>SUM(B47:J47)</f>
        <v>36</v>
      </c>
    </row>
    <row r="35" spans="1:12" ht="16.5" thickBot="1">
      <c r="A35" s="8">
        <f>SUMIF($A$2:$A$9,A34,$B$2:$B$9)</f>
        <v>116</v>
      </c>
      <c r="B35" s="9">
        <f>SUMIF(Ideen!$B:$B,Auswertung!B34,Ideen!$E:$E)</f>
        <v>80</v>
      </c>
      <c r="C35" s="9">
        <f>SUMIF(Ideen!$B:$B,Auswertung!C34,Ideen!$E:$E)</f>
        <v>26</v>
      </c>
      <c r="D35" s="9">
        <f>SUMIF(Ideen!$B:$B,Auswertung!D34,Ideen!$E:$E)</f>
        <v>5</v>
      </c>
      <c r="E35" s="9">
        <f>SUMIF(Ideen!$B:$B,Auswertung!E34,Ideen!$E:$E)</f>
        <v>0</v>
      </c>
      <c r="F35" s="9">
        <f>SUMIF(Ideen!$B:$B,Auswertung!F34,Ideen!$E:$E)</f>
        <v>0</v>
      </c>
      <c r="G35" s="9">
        <f>SUMIF(Ideen!$B:$B,Auswertung!G34,Ideen!$E:$E)</f>
        <v>5</v>
      </c>
      <c r="H35" s="10"/>
      <c r="I35" s="10"/>
      <c r="J35" s="10"/>
    </row>
    <row r="36" spans="1:12">
      <c r="A36" s="12" t="s">
        <v>765</v>
      </c>
      <c r="B36" s="13" t="s">
        <v>56</v>
      </c>
      <c r="C36" s="13" t="s">
        <v>391</v>
      </c>
      <c r="D36" s="14" t="s">
        <v>780</v>
      </c>
      <c r="E36" s="14" t="s">
        <v>782</v>
      </c>
      <c r="F36" s="14" t="s">
        <v>114</v>
      </c>
      <c r="G36" s="14" t="s">
        <v>468</v>
      </c>
      <c r="H36" s="14" t="s">
        <v>444</v>
      </c>
      <c r="I36" s="13" t="s">
        <v>786</v>
      </c>
      <c r="J36" s="14" t="s">
        <v>794</v>
      </c>
      <c r="L36">
        <f>SUM(B37:J37)</f>
        <v>113</v>
      </c>
    </row>
    <row r="37" spans="1:12" ht="16.5" thickBot="1">
      <c r="A37" s="15">
        <f>SUMIF($A$2:$A$9,A36,$B$2:$B$9)</f>
        <v>113</v>
      </c>
      <c r="B37" s="16">
        <f>SUMIF(Ideen!$B:$B,Auswertung!B36,Ideen!$E:$E)</f>
        <v>79</v>
      </c>
      <c r="C37" s="16">
        <f>SUMIF(Ideen!$B:$B,Auswertung!C36,Ideen!$E:$E)</f>
        <v>6</v>
      </c>
      <c r="D37" s="16">
        <f>SUMIF(Ideen!$B:$B,Auswertung!D36,Ideen!$E:$E)</f>
        <v>7</v>
      </c>
      <c r="E37" s="16">
        <f>SUMIF(Ideen!$B:$B,Auswertung!E36,Ideen!$E:$E)</f>
        <v>2</v>
      </c>
      <c r="F37" s="16">
        <f>SUMIF(Ideen!$B:$B,Auswertung!F36,Ideen!$E:$E)</f>
        <v>0</v>
      </c>
      <c r="G37" s="16">
        <f>SUMIF(Ideen!$B:$B,Auswertung!G36,Ideen!$E:$E)</f>
        <v>1</v>
      </c>
      <c r="H37" s="16">
        <f>SUMIF(Ideen!$B:$B,Auswertung!H36,Ideen!$E:$E)</f>
        <v>3</v>
      </c>
      <c r="I37" s="16">
        <f>SUMIF(Ideen!$B:$B,Auswertung!I36,Ideen!$E:$E)</f>
        <v>15</v>
      </c>
      <c r="J37" s="17">
        <f>SUMIF(Ideen!$B:$B,Auswertung!J36,Ideen!$E:$E)</f>
        <v>0</v>
      </c>
    </row>
    <row r="38" spans="1:12">
      <c r="A38" s="3" t="s">
        <v>177</v>
      </c>
      <c r="B38" s="7" t="s">
        <v>790</v>
      </c>
      <c r="C38" s="7" t="s">
        <v>248</v>
      </c>
      <c r="D38" s="7" t="s">
        <v>176</v>
      </c>
      <c r="E38" s="6" t="s">
        <v>195</v>
      </c>
      <c r="F38" s="6" t="s">
        <v>19</v>
      </c>
      <c r="G38" s="6"/>
      <c r="H38" s="6"/>
      <c r="I38" s="7"/>
      <c r="J38" s="6"/>
      <c r="L38">
        <f>SUM(B35:J35)</f>
        <v>116</v>
      </c>
    </row>
    <row r="39" spans="1:12" ht="16.5" thickBot="1">
      <c r="A39" s="8">
        <f>SUMIF($A$2:$A$9,A38,$B$2:$B$9)</f>
        <v>84</v>
      </c>
      <c r="B39" s="9">
        <f>SUMIF(Ideen!$B:$B,Auswertung!B38,Ideen!$E:$E)</f>
        <v>1</v>
      </c>
      <c r="C39" s="9">
        <f>SUMIF(Ideen!$B:$B,Auswertung!C38,Ideen!$E:$E)</f>
        <v>0</v>
      </c>
      <c r="D39" s="9">
        <f>SUMIF(Ideen!$B:$B,Auswertung!D38,Ideen!$E:$E)</f>
        <v>39</v>
      </c>
      <c r="E39" s="9">
        <f>SUMIF(Ideen!$B:$B,Auswertung!E38,Ideen!$E:$E)</f>
        <v>6</v>
      </c>
      <c r="F39" s="9">
        <f>SUMIF(Ideen!$B:$B,Auswertung!F38,Ideen!$E:$E)</f>
        <v>38</v>
      </c>
      <c r="G39" s="10"/>
      <c r="H39" s="10"/>
      <c r="I39" s="9"/>
      <c r="J39" s="10"/>
    </row>
    <row r="40" spans="1:12">
      <c r="A40" s="12" t="s">
        <v>168</v>
      </c>
      <c r="B40" s="13" t="s">
        <v>784</v>
      </c>
      <c r="C40" s="13" t="s">
        <v>741</v>
      </c>
      <c r="D40" s="14" t="s">
        <v>233</v>
      </c>
      <c r="E40" s="14" t="s">
        <v>785</v>
      </c>
      <c r="F40" s="14" t="s">
        <v>233</v>
      </c>
      <c r="G40" s="14" t="s">
        <v>519</v>
      </c>
      <c r="H40" s="13" t="s">
        <v>172</v>
      </c>
      <c r="I40" s="14" t="s">
        <v>791</v>
      </c>
      <c r="J40" s="14"/>
      <c r="L40">
        <f>SUM(B43:J43)</f>
        <v>66</v>
      </c>
    </row>
    <row r="41" spans="1:12" ht="16.5" thickBot="1">
      <c r="A41" s="15">
        <f>SUMIF($A$2:$A$9,A40,$B$2:$B$9)</f>
        <v>69</v>
      </c>
      <c r="B41" s="16">
        <f>SUMIF(Ideen!$B:$B,Auswertung!B40,Ideen!$E:$E)</f>
        <v>8</v>
      </c>
      <c r="C41" s="16">
        <f>SUMIF(Ideen!$B:$B,Auswertung!C40,Ideen!$E:$E)</f>
        <v>3</v>
      </c>
      <c r="D41" s="16">
        <f>SUMIF(Ideen!$B:$B,Auswertung!D40,Ideen!$E:$E)</f>
        <v>13</v>
      </c>
      <c r="E41" s="16">
        <f>SUMIF(Ideen!$B:$B,Auswertung!E40,Ideen!$E:$E)</f>
        <v>27</v>
      </c>
      <c r="F41" s="16">
        <f>SUMIF(Ideen!$B:$B,Auswertung!F40,Ideen!$E:$E)</f>
        <v>13</v>
      </c>
      <c r="G41" s="16">
        <f>SUMIF(Ideen!$B:$B,Auswertung!G40,Ideen!$E:$E)</f>
        <v>3</v>
      </c>
      <c r="H41" s="16">
        <f>SUMIF(Ideen!$B:$B,Auswertung!H40,Ideen!$E:$E)</f>
        <v>2</v>
      </c>
      <c r="I41" s="17">
        <f>SUMIF(Ideen!$B:$B,Auswertung!I40,Ideen!$E:$E)</f>
        <v>0</v>
      </c>
      <c r="J41" s="17"/>
    </row>
    <row r="42" spans="1:12">
      <c r="A42" s="3" t="s">
        <v>779</v>
      </c>
      <c r="B42" s="7" t="s">
        <v>795</v>
      </c>
      <c r="C42" s="7" t="s">
        <v>775</v>
      </c>
      <c r="D42" s="7" t="s">
        <v>438</v>
      </c>
      <c r="E42" s="6" t="s">
        <v>198</v>
      </c>
      <c r="F42" s="6" t="s">
        <v>312</v>
      </c>
      <c r="G42" s="6"/>
      <c r="H42" s="6"/>
      <c r="I42" s="6"/>
      <c r="J42" s="6"/>
      <c r="L42">
        <f>SUM(B45:J45)</f>
        <v>51</v>
      </c>
    </row>
    <row r="43" spans="1:12" ht="16.5" thickBot="1">
      <c r="A43" s="8">
        <f>SUMIF($A$2:$A$9,A42,$B$2:$B$9)</f>
        <v>66</v>
      </c>
      <c r="B43" s="9">
        <f>SUMIF(Ideen!$B:$B,Auswertung!B42,Ideen!$E:$E)</f>
        <v>20</v>
      </c>
      <c r="C43" s="9">
        <f>SUMIF(Ideen!$B:$B,Auswertung!C42,Ideen!$E:$E)</f>
        <v>0</v>
      </c>
      <c r="D43" s="9">
        <f>SUMIF(Ideen!$B:$B,Auswertung!D42,Ideen!$E:$E)</f>
        <v>17</v>
      </c>
      <c r="E43" s="9">
        <f>SUMIF(Ideen!$B:$B,Auswertung!E42,Ideen!$E:$E)</f>
        <v>0</v>
      </c>
      <c r="F43" s="9">
        <f>SUMIF(Ideen!$B:$B,Auswertung!F42,Ideen!$E:$E)</f>
        <v>29</v>
      </c>
      <c r="G43" s="10"/>
      <c r="H43" s="10"/>
      <c r="I43" s="10"/>
      <c r="J43" s="10"/>
    </row>
    <row r="44" spans="1:12">
      <c r="A44" s="12" t="s">
        <v>793</v>
      </c>
      <c r="B44" s="13" t="s">
        <v>783</v>
      </c>
      <c r="C44" s="13" t="s">
        <v>115</v>
      </c>
      <c r="D44" s="14" t="s">
        <v>796</v>
      </c>
      <c r="E44" s="14" t="s">
        <v>38</v>
      </c>
      <c r="F44" s="14"/>
      <c r="G44" s="14"/>
      <c r="H44" s="14"/>
      <c r="I44" s="14"/>
      <c r="J44" s="14"/>
      <c r="L44">
        <f>SUM(B41:J41)</f>
        <v>69</v>
      </c>
    </row>
    <row r="45" spans="1:12" ht="16.5" thickBot="1">
      <c r="A45" s="15">
        <f>SUMIF($A$2:$A$9,A44,$B$2:$B$9)</f>
        <v>51</v>
      </c>
      <c r="B45" s="16">
        <f>SUMIF(Ideen!$B:$B,Auswertung!B44,Ideen!$E:$E)</f>
        <v>38</v>
      </c>
      <c r="C45" s="16">
        <f>SUMIF(Ideen!$B:$B,Auswertung!C44,Ideen!$E:$E)</f>
        <v>11</v>
      </c>
      <c r="D45" s="16">
        <f>SUMIF(Ideen!$B:$B,Auswertung!D44,Ideen!$E:$E)</f>
        <v>2</v>
      </c>
      <c r="E45" s="16">
        <f>SUMIF(Ideen!$B:$B,Auswertung!E44,Ideen!$E:$E)</f>
        <v>0</v>
      </c>
      <c r="F45" s="17"/>
      <c r="G45" s="17"/>
      <c r="H45" s="17"/>
      <c r="I45" s="17"/>
      <c r="J45" s="17"/>
    </row>
    <row r="46" spans="1:12">
      <c r="A46" s="3" t="s">
        <v>777</v>
      </c>
      <c r="B46" s="7" t="s">
        <v>778</v>
      </c>
      <c r="C46" s="7" t="s">
        <v>781</v>
      </c>
      <c r="D46" s="6" t="s">
        <v>41</v>
      </c>
      <c r="E46" s="6"/>
      <c r="F46" s="6"/>
      <c r="G46" s="6"/>
      <c r="H46" s="6"/>
      <c r="I46" s="6"/>
      <c r="J46" s="6"/>
      <c r="L46">
        <f>SUM(B49:J49)</f>
        <v>26</v>
      </c>
    </row>
    <row r="47" spans="1:12" ht="16.5" thickBot="1">
      <c r="A47" s="8">
        <f>SUMIF($A$2:$A$9,A46,$B$2:$B$9)</f>
        <v>36</v>
      </c>
      <c r="B47" s="9">
        <f>SUMIF(Ideen!$B:$B,Auswertung!B46,Ideen!$E:$E)</f>
        <v>12</v>
      </c>
      <c r="C47" s="9">
        <f>SUMIF(Ideen!$B:$B,Auswertung!C46,Ideen!$E:$E)</f>
        <v>18</v>
      </c>
      <c r="D47" s="9">
        <f>SUMIF(Ideen!$B:$B,Auswertung!D46,Ideen!$E:$E)</f>
        <v>6</v>
      </c>
      <c r="E47" s="10"/>
      <c r="F47" s="10"/>
      <c r="G47" s="10"/>
      <c r="H47" s="10"/>
      <c r="I47" s="10"/>
      <c r="J47" s="10"/>
    </row>
    <row r="48" spans="1:12">
      <c r="A48" s="12" t="s">
        <v>776</v>
      </c>
      <c r="B48" s="14" t="s">
        <v>65</v>
      </c>
      <c r="C48" s="14" t="s">
        <v>182</v>
      </c>
      <c r="D48" s="14" t="s">
        <v>399</v>
      </c>
      <c r="E48" s="14" t="s">
        <v>87</v>
      </c>
      <c r="F48" s="14"/>
      <c r="G48" s="14"/>
      <c r="H48" s="14"/>
      <c r="I48" s="14"/>
      <c r="J48" s="14"/>
    </row>
    <row r="49" spans="1:10">
      <c r="A49" s="18">
        <f>SUMIF($A$2:$A$9,A48,$B$2:$B$9)</f>
        <v>26</v>
      </c>
      <c r="B49" s="19">
        <f>SUMIF(Ideen!$B:$B,Auswertung!B48,Ideen!$E:$E)</f>
        <v>17</v>
      </c>
      <c r="C49" s="19">
        <f>SUMIF(Ideen!$B:$B,Auswertung!C48,Ideen!$E:$E)</f>
        <v>0</v>
      </c>
      <c r="D49" s="19">
        <f>SUMIF(Ideen!$B:$B,Auswertung!D48,Ideen!$E:$E)</f>
        <v>9</v>
      </c>
      <c r="E49" s="19">
        <f>SUMIF(Ideen!$B:$B,Auswertung!E48,Ideen!$E:$E)</f>
        <v>0</v>
      </c>
      <c r="F49" s="20"/>
      <c r="G49" s="20"/>
      <c r="H49" s="20"/>
      <c r="I49" s="20"/>
      <c r="J49" s="20"/>
    </row>
  </sheetData>
  <pageMargins left="0.31496062992125984" right="0.31496062992125984" top="0.78740157480314965" bottom="0.78740157480314965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workbookViewId="0"/>
  </sheetViews>
  <sheetFormatPr baseColWidth="10" defaultRowHeight="15.75"/>
  <cols>
    <col min="1" max="1" width="24.625" bestFit="1" customWidth="1"/>
    <col min="2" max="2" width="19.625" bestFit="1" customWidth="1"/>
    <col min="3" max="3" width="5.5" style="1" customWidth="1"/>
    <col min="4" max="4" width="75.125" bestFit="1" customWidth="1"/>
    <col min="5" max="5" width="9" customWidth="1"/>
  </cols>
  <sheetData>
    <row r="1" spans="1:5">
      <c r="A1" s="21" t="s">
        <v>797</v>
      </c>
      <c r="B1" s="21" t="s">
        <v>799</v>
      </c>
      <c r="C1" s="21">
        <v>10</v>
      </c>
      <c r="D1" s="21" t="s">
        <v>612</v>
      </c>
      <c r="E1" s="21" t="s">
        <v>1</v>
      </c>
    </row>
    <row r="2" spans="1:5">
      <c r="A2" t="s">
        <v>177</v>
      </c>
      <c r="B2" t="s">
        <v>19</v>
      </c>
      <c r="C2" s="1">
        <v>1</v>
      </c>
      <c r="D2" t="s">
        <v>613</v>
      </c>
      <c r="E2">
        <f>SUMIF('Gesamte Inputs'!$A:$A,C2,'Gesamte Inputs'!$G:$G)</f>
        <v>22</v>
      </c>
    </row>
    <row r="3" spans="1:5">
      <c r="A3" t="s">
        <v>177</v>
      </c>
      <c r="B3" t="s">
        <v>19</v>
      </c>
      <c r="C3" s="1">
        <v>2</v>
      </c>
      <c r="D3" t="s">
        <v>818</v>
      </c>
      <c r="E3">
        <f>SUMIF('Gesamte Inputs'!$A:$A,C3,'Gesamte Inputs'!$G:$G)</f>
        <v>1</v>
      </c>
    </row>
    <row r="4" spans="1:5">
      <c r="A4" t="s">
        <v>177</v>
      </c>
      <c r="B4" t="s">
        <v>19</v>
      </c>
      <c r="C4" s="1">
        <v>3</v>
      </c>
      <c r="D4" t="s">
        <v>614</v>
      </c>
      <c r="E4">
        <f>SUMIF('Gesamte Inputs'!$A:$A,C4,'Gesamte Inputs'!$G:$G)</f>
        <v>0</v>
      </c>
    </row>
    <row r="5" spans="1:5">
      <c r="A5" t="s">
        <v>177</v>
      </c>
      <c r="B5" t="s">
        <v>19</v>
      </c>
      <c r="C5" s="1">
        <v>4</v>
      </c>
      <c r="D5" t="s">
        <v>753</v>
      </c>
      <c r="E5">
        <f>SUMIF('Gesamte Inputs'!$A:$A,C5,'Gesamte Inputs'!$G:$G)</f>
        <v>0</v>
      </c>
    </row>
    <row r="6" spans="1:5">
      <c r="A6" t="s">
        <v>177</v>
      </c>
      <c r="B6" t="s">
        <v>19</v>
      </c>
      <c r="C6" s="1">
        <v>4.0999999999999996</v>
      </c>
      <c r="D6" t="s">
        <v>615</v>
      </c>
      <c r="E6">
        <f>SUMIF('Gesamte Inputs'!$A:$A,C6,'Gesamte Inputs'!$G:$G)</f>
        <v>0</v>
      </c>
    </row>
    <row r="7" spans="1:5">
      <c r="A7" t="s">
        <v>177</v>
      </c>
      <c r="B7" t="s">
        <v>19</v>
      </c>
      <c r="C7" s="1">
        <v>4.2</v>
      </c>
      <c r="D7" t="s">
        <v>656</v>
      </c>
      <c r="E7">
        <f>SUMIF('Gesamte Inputs'!$A:$A,C7,'Gesamte Inputs'!$G:$G)</f>
        <v>0</v>
      </c>
    </row>
    <row r="8" spans="1:5">
      <c r="A8" t="s">
        <v>177</v>
      </c>
      <c r="B8" t="s">
        <v>195</v>
      </c>
      <c r="C8" s="1">
        <v>5</v>
      </c>
      <c r="D8" t="s">
        <v>619</v>
      </c>
      <c r="E8">
        <f>SUMIF('Gesamte Inputs'!$A:$A,C8,'Gesamte Inputs'!$G:$G)</f>
        <v>0</v>
      </c>
    </row>
    <row r="9" spans="1:5">
      <c r="A9" t="s">
        <v>177</v>
      </c>
      <c r="B9" t="s">
        <v>195</v>
      </c>
      <c r="C9" s="1">
        <v>6</v>
      </c>
      <c r="D9" t="s">
        <v>616</v>
      </c>
      <c r="E9">
        <f>SUMIF('Gesamte Inputs'!$A:$A,C9,'Gesamte Inputs'!$G:$G)</f>
        <v>0</v>
      </c>
    </row>
    <row r="10" spans="1:5">
      <c r="A10" t="s">
        <v>177</v>
      </c>
      <c r="B10" t="s">
        <v>195</v>
      </c>
      <c r="C10" s="1">
        <v>7</v>
      </c>
      <c r="D10" t="s">
        <v>618</v>
      </c>
      <c r="E10">
        <f>SUMIF('Gesamte Inputs'!$A:$A,C10,'Gesamte Inputs'!$G:$G)</f>
        <v>0</v>
      </c>
    </row>
    <row r="11" spans="1:5">
      <c r="A11" t="s">
        <v>177</v>
      </c>
      <c r="B11" t="s">
        <v>195</v>
      </c>
      <c r="C11" s="1">
        <v>8</v>
      </c>
      <c r="D11" t="s">
        <v>621</v>
      </c>
      <c r="E11">
        <f>SUMIF('Gesamte Inputs'!$A:$A,C11,'Gesamte Inputs'!$G:$G)</f>
        <v>0</v>
      </c>
    </row>
    <row r="12" spans="1:5">
      <c r="A12" t="s">
        <v>177</v>
      </c>
      <c r="B12" t="s">
        <v>248</v>
      </c>
      <c r="C12" s="1">
        <v>9</v>
      </c>
      <c r="D12" t="s">
        <v>626</v>
      </c>
      <c r="E12">
        <f>SUMIF('Gesamte Inputs'!$A:$A,C12,'Gesamte Inputs'!$G:$G)</f>
        <v>0</v>
      </c>
    </row>
    <row r="13" spans="1:5">
      <c r="A13" t="s">
        <v>177</v>
      </c>
      <c r="B13" t="s">
        <v>195</v>
      </c>
      <c r="C13" s="1">
        <v>10</v>
      </c>
      <c r="D13" t="s">
        <v>622</v>
      </c>
      <c r="E13">
        <f>SUMIF('Gesamte Inputs'!$A:$A,C13,'Gesamte Inputs'!$G:$G)</f>
        <v>6</v>
      </c>
    </row>
    <row r="14" spans="1:5">
      <c r="A14" t="s">
        <v>177</v>
      </c>
      <c r="B14" t="s">
        <v>195</v>
      </c>
      <c r="C14" s="1">
        <v>10.1</v>
      </c>
      <c r="D14" t="s">
        <v>625</v>
      </c>
      <c r="E14">
        <f>SUMIF('Gesamte Inputs'!$A:$A,C14,'Gesamte Inputs'!$G:$G)</f>
        <v>0</v>
      </c>
    </row>
    <row r="15" spans="1:5">
      <c r="A15" t="s">
        <v>177</v>
      </c>
      <c r="B15" t="s">
        <v>19</v>
      </c>
      <c r="C15" s="1">
        <v>11</v>
      </c>
      <c r="D15" t="s">
        <v>624</v>
      </c>
      <c r="E15">
        <f>SUMIF('Gesamte Inputs'!$A:$A,C15,'Gesamte Inputs'!$G:$G)</f>
        <v>0</v>
      </c>
    </row>
    <row r="16" spans="1:5">
      <c r="A16" t="s">
        <v>177</v>
      </c>
      <c r="B16" t="s">
        <v>248</v>
      </c>
      <c r="C16" s="1">
        <v>12</v>
      </c>
      <c r="D16" t="s">
        <v>752</v>
      </c>
      <c r="E16">
        <f>SUMIF('Gesamte Inputs'!$A:$A,C16,'Gesamte Inputs'!$G:$G)</f>
        <v>0</v>
      </c>
    </row>
    <row r="17" spans="1:5">
      <c r="A17" t="s">
        <v>177</v>
      </c>
      <c r="B17" t="s">
        <v>248</v>
      </c>
      <c r="C17" s="1">
        <v>12.1</v>
      </c>
      <c r="D17" t="s">
        <v>627</v>
      </c>
      <c r="E17">
        <f>SUMIF('Gesamte Inputs'!$A:$A,C17,'Gesamte Inputs'!$G:$G)</f>
        <v>0</v>
      </c>
    </row>
    <row r="18" spans="1:5">
      <c r="A18" t="s">
        <v>177</v>
      </c>
      <c r="B18" t="s">
        <v>248</v>
      </c>
      <c r="C18" s="1">
        <v>12.2</v>
      </c>
      <c r="D18" t="s">
        <v>628</v>
      </c>
      <c r="E18">
        <f>SUMIF('Gesamte Inputs'!$A:$A,C18,'Gesamte Inputs'!$G:$G)</f>
        <v>0</v>
      </c>
    </row>
    <row r="19" spans="1:5">
      <c r="A19" t="s">
        <v>177</v>
      </c>
      <c r="B19" t="s">
        <v>176</v>
      </c>
      <c r="C19" s="1">
        <v>13</v>
      </c>
      <c r="D19" t="s">
        <v>629</v>
      </c>
      <c r="E19">
        <f>SUMIF('Gesamte Inputs'!$A:$A,C19,'Gesamte Inputs'!$G:$G)</f>
        <v>1</v>
      </c>
    </row>
    <row r="20" spans="1:5">
      <c r="A20" t="s">
        <v>177</v>
      </c>
      <c r="B20" t="s">
        <v>790</v>
      </c>
      <c r="C20" s="1">
        <v>14</v>
      </c>
      <c r="D20" t="s">
        <v>630</v>
      </c>
      <c r="E20">
        <f>SUMIF('Gesamte Inputs'!$A:$A,C20,'Gesamte Inputs'!$G:$G)</f>
        <v>0</v>
      </c>
    </row>
    <row r="21" spans="1:5">
      <c r="A21" t="s">
        <v>177</v>
      </c>
      <c r="B21" t="s">
        <v>176</v>
      </c>
      <c r="C21" s="1">
        <v>15</v>
      </c>
      <c r="D21" t="s">
        <v>631</v>
      </c>
      <c r="E21">
        <f>SUMIF('Gesamte Inputs'!$A:$A,C21,'Gesamte Inputs'!$G:$G)</f>
        <v>3</v>
      </c>
    </row>
    <row r="22" spans="1:5">
      <c r="A22" t="s">
        <v>177</v>
      </c>
      <c r="B22" t="s">
        <v>176</v>
      </c>
      <c r="C22" s="1">
        <v>16</v>
      </c>
      <c r="D22" t="s">
        <v>632</v>
      </c>
      <c r="E22">
        <f>SUMIF('Gesamte Inputs'!$A:$A,C22,'Gesamte Inputs'!$G:$G)</f>
        <v>6</v>
      </c>
    </row>
    <row r="23" spans="1:5">
      <c r="A23" t="s">
        <v>177</v>
      </c>
      <c r="B23" t="s">
        <v>176</v>
      </c>
      <c r="C23" s="1">
        <v>17</v>
      </c>
      <c r="D23" t="s">
        <v>633</v>
      </c>
      <c r="E23">
        <f>SUMIF('Gesamte Inputs'!$A:$A,C23,'Gesamte Inputs'!$G:$G)</f>
        <v>0</v>
      </c>
    </row>
    <row r="24" spans="1:5">
      <c r="A24" t="s">
        <v>177</v>
      </c>
      <c r="B24" t="s">
        <v>176</v>
      </c>
      <c r="C24" s="1">
        <v>18</v>
      </c>
      <c r="D24" t="s">
        <v>634</v>
      </c>
      <c r="E24">
        <f>SUMIF('Gesamte Inputs'!$A:$A,C24,'Gesamte Inputs'!$G:$G)</f>
        <v>0</v>
      </c>
    </row>
    <row r="25" spans="1:5">
      <c r="A25" t="s">
        <v>177</v>
      </c>
      <c r="B25" t="s">
        <v>176</v>
      </c>
      <c r="C25" s="1">
        <v>19</v>
      </c>
      <c r="D25" t="s">
        <v>636</v>
      </c>
      <c r="E25">
        <f>SUMIF('Gesamte Inputs'!$A:$A,C25,'Gesamte Inputs'!$G:$G)</f>
        <v>0</v>
      </c>
    </row>
    <row r="26" spans="1:5">
      <c r="A26" t="s">
        <v>177</v>
      </c>
      <c r="B26" t="s">
        <v>176</v>
      </c>
      <c r="C26" s="1">
        <v>20</v>
      </c>
      <c r="D26" t="s">
        <v>637</v>
      </c>
      <c r="E26">
        <f>SUMIF('Gesamte Inputs'!$A:$A,C26,'Gesamte Inputs'!$G:$G)</f>
        <v>0</v>
      </c>
    </row>
    <row r="27" spans="1:5">
      <c r="A27" t="s">
        <v>177</v>
      </c>
      <c r="B27" t="s">
        <v>176</v>
      </c>
      <c r="C27" s="1">
        <v>21</v>
      </c>
      <c r="D27" t="s">
        <v>638</v>
      </c>
      <c r="E27">
        <f>SUMIF('Gesamte Inputs'!$A:$A,C27,'Gesamte Inputs'!$G:$G)</f>
        <v>0</v>
      </c>
    </row>
    <row r="28" spans="1:5">
      <c r="A28" t="s">
        <v>177</v>
      </c>
      <c r="B28" t="s">
        <v>176</v>
      </c>
      <c r="C28" s="1">
        <v>22</v>
      </c>
      <c r="D28" t="s">
        <v>639</v>
      </c>
      <c r="E28">
        <f>SUMIF('Gesamte Inputs'!$A:$A,C28,'Gesamte Inputs'!$G:$G)</f>
        <v>2</v>
      </c>
    </row>
    <row r="29" spans="1:5">
      <c r="A29" t="s">
        <v>177</v>
      </c>
      <c r="B29" t="s">
        <v>176</v>
      </c>
      <c r="C29" s="1">
        <v>22.1</v>
      </c>
      <c r="D29" t="s">
        <v>640</v>
      </c>
      <c r="E29">
        <f>SUMIF('Gesamte Inputs'!$A:$A,C29,'Gesamte Inputs'!$G:$G)</f>
        <v>0</v>
      </c>
    </row>
    <row r="30" spans="1:5">
      <c r="A30" t="s">
        <v>177</v>
      </c>
      <c r="B30" t="s">
        <v>176</v>
      </c>
      <c r="C30" s="1">
        <v>22.2</v>
      </c>
      <c r="D30" t="s">
        <v>819</v>
      </c>
      <c r="E30">
        <f>SUMIF('Gesamte Inputs'!$A:$A,C30,'Gesamte Inputs'!$G:$G)</f>
        <v>0</v>
      </c>
    </row>
    <row r="31" spans="1:5">
      <c r="A31" t="s">
        <v>177</v>
      </c>
      <c r="B31" t="s">
        <v>176</v>
      </c>
      <c r="C31" s="1">
        <v>22.3</v>
      </c>
      <c r="D31" t="s">
        <v>641</v>
      </c>
      <c r="E31">
        <f>SUMIF('Gesamte Inputs'!$A:$A,C31,'Gesamte Inputs'!$G:$G)</f>
        <v>23</v>
      </c>
    </row>
    <row r="32" spans="1:5">
      <c r="A32" t="s">
        <v>177</v>
      </c>
      <c r="B32" t="s">
        <v>248</v>
      </c>
      <c r="C32" s="1">
        <v>23</v>
      </c>
      <c r="D32" t="s">
        <v>642</v>
      </c>
      <c r="E32">
        <f>SUMIF('Gesamte Inputs'!$A:$A,C32,'Gesamte Inputs'!$G:$G)</f>
        <v>0</v>
      </c>
    </row>
    <row r="33" spans="1:5">
      <c r="A33" t="s">
        <v>177</v>
      </c>
      <c r="B33" t="s">
        <v>176</v>
      </c>
      <c r="C33" s="1">
        <v>24</v>
      </c>
      <c r="D33" t="s">
        <v>643</v>
      </c>
      <c r="E33">
        <f>SUMIF('Gesamte Inputs'!$A:$A,C33,'Gesamte Inputs'!$G:$G)</f>
        <v>4</v>
      </c>
    </row>
    <row r="34" spans="1:5">
      <c r="A34" t="s">
        <v>177</v>
      </c>
      <c r="B34" t="s">
        <v>176</v>
      </c>
      <c r="C34" s="1">
        <v>25</v>
      </c>
      <c r="D34" t="s">
        <v>644</v>
      </c>
      <c r="E34">
        <f>SUMIF('Gesamte Inputs'!$A:$A,C34,'Gesamte Inputs'!$G:$G)</f>
        <v>0</v>
      </c>
    </row>
    <row r="35" spans="1:5">
      <c r="A35" t="s">
        <v>765</v>
      </c>
      <c r="B35" t="s">
        <v>56</v>
      </c>
      <c r="C35" s="1">
        <v>26</v>
      </c>
      <c r="D35" t="s">
        <v>645</v>
      </c>
      <c r="E35">
        <f>SUMIF('Gesamte Inputs'!$A:$A,C35,'Gesamte Inputs'!$G:$G)</f>
        <v>32</v>
      </c>
    </row>
    <row r="36" spans="1:5">
      <c r="A36" t="s">
        <v>765</v>
      </c>
      <c r="B36" t="s">
        <v>56</v>
      </c>
      <c r="C36" s="1">
        <v>26.1</v>
      </c>
      <c r="D36" t="s">
        <v>74</v>
      </c>
      <c r="E36">
        <f>SUMIF('Gesamte Inputs'!$A:$A,C36,'Gesamte Inputs'!$G:$G)</f>
        <v>1</v>
      </c>
    </row>
    <row r="37" spans="1:5">
      <c r="A37" t="s">
        <v>765</v>
      </c>
      <c r="B37" t="s">
        <v>56</v>
      </c>
      <c r="C37" s="1">
        <v>26.2</v>
      </c>
      <c r="D37" t="s">
        <v>646</v>
      </c>
      <c r="E37">
        <f>SUMIF('Gesamte Inputs'!$A:$A,C37,'Gesamte Inputs'!$G:$G)</f>
        <v>28</v>
      </c>
    </row>
    <row r="38" spans="1:5">
      <c r="A38" t="s">
        <v>765</v>
      </c>
      <c r="B38" t="s">
        <v>56</v>
      </c>
      <c r="C38" s="1">
        <v>27</v>
      </c>
      <c r="D38" t="s">
        <v>647</v>
      </c>
      <c r="E38">
        <f>SUMIF('Gesamte Inputs'!$A:$A,C38,'Gesamte Inputs'!$G:$G)</f>
        <v>18</v>
      </c>
    </row>
    <row r="39" spans="1:5">
      <c r="A39" t="s">
        <v>764</v>
      </c>
      <c r="B39" t="s">
        <v>521</v>
      </c>
      <c r="C39" s="1">
        <v>28</v>
      </c>
      <c r="D39" t="s">
        <v>402</v>
      </c>
      <c r="E39">
        <f>SUMIF('Gesamte Inputs'!$A:$A,C39,'Gesamte Inputs'!$G:$G)</f>
        <v>23</v>
      </c>
    </row>
    <row r="40" spans="1:5">
      <c r="A40" t="s">
        <v>764</v>
      </c>
      <c r="B40" t="s">
        <v>521</v>
      </c>
      <c r="C40" s="1">
        <v>28.1</v>
      </c>
      <c r="D40" t="s">
        <v>648</v>
      </c>
      <c r="E40">
        <f>SUMIF('Gesamte Inputs'!$A:$A,C40,'Gesamte Inputs'!$G:$G)</f>
        <v>39</v>
      </c>
    </row>
    <row r="41" spans="1:5">
      <c r="A41" t="s">
        <v>764</v>
      </c>
      <c r="B41" t="s">
        <v>521</v>
      </c>
      <c r="C41" s="1">
        <v>28.2</v>
      </c>
      <c r="D41" t="s">
        <v>682</v>
      </c>
      <c r="E41">
        <f>SUMIF('Gesamte Inputs'!$A:$A,C41,'Gesamte Inputs'!$G:$G)</f>
        <v>11</v>
      </c>
    </row>
    <row r="42" spans="1:5">
      <c r="A42" t="s">
        <v>764</v>
      </c>
      <c r="B42" t="s">
        <v>521</v>
      </c>
      <c r="C42" s="1">
        <v>28.3</v>
      </c>
      <c r="D42" t="s">
        <v>683</v>
      </c>
      <c r="E42">
        <f>SUMIF('Gesamte Inputs'!$A:$A,C42,'Gesamte Inputs'!$G:$G)</f>
        <v>2</v>
      </c>
    </row>
    <row r="43" spans="1:5">
      <c r="A43" t="s">
        <v>764</v>
      </c>
      <c r="B43" t="s">
        <v>521</v>
      </c>
      <c r="C43" s="1">
        <v>28.4</v>
      </c>
      <c r="D43" t="s">
        <v>697</v>
      </c>
      <c r="E43">
        <f>SUMIF('Gesamte Inputs'!$A:$A,C43,'Gesamte Inputs'!$G:$G)</f>
        <v>1</v>
      </c>
    </row>
    <row r="44" spans="1:5">
      <c r="A44" t="s">
        <v>764</v>
      </c>
      <c r="B44" t="s">
        <v>521</v>
      </c>
      <c r="C44" s="1">
        <v>28.5</v>
      </c>
      <c r="D44" t="s">
        <v>131</v>
      </c>
      <c r="E44">
        <f>SUMIF('Gesamte Inputs'!$A:$A,C44,'Gesamte Inputs'!$G:$G)</f>
        <v>0</v>
      </c>
    </row>
    <row r="45" spans="1:5">
      <c r="A45" t="s">
        <v>764</v>
      </c>
      <c r="B45" t="s">
        <v>521</v>
      </c>
      <c r="C45" s="1">
        <v>28.6</v>
      </c>
      <c r="D45" t="s">
        <v>723</v>
      </c>
      <c r="E45">
        <f>SUMIF('Gesamte Inputs'!$A:$A,C45,'Gesamte Inputs'!$G:$G)</f>
        <v>0</v>
      </c>
    </row>
    <row r="46" spans="1:5">
      <c r="A46" t="s">
        <v>764</v>
      </c>
      <c r="B46" t="s">
        <v>521</v>
      </c>
      <c r="C46" s="1">
        <v>28.7</v>
      </c>
      <c r="D46" t="s">
        <v>729</v>
      </c>
      <c r="E46">
        <f>SUMIF('Gesamte Inputs'!$A:$A,C46,'Gesamte Inputs'!$G:$G)</f>
        <v>1</v>
      </c>
    </row>
    <row r="47" spans="1:5">
      <c r="A47" t="s">
        <v>764</v>
      </c>
      <c r="B47" t="s">
        <v>521</v>
      </c>
      <c r="C47" s="1">
        <v>28.8</v>
      </c>
      <c r="D47" t="s">
        <v>411</v>
      </c>
      <c r="E47">
        <f>SUMIF('Gesamte Inputs'!$A:$A,C47,'Gesamte Inputs'!$G:$G)</f>
        <v>2</v>
      </c>
    </row>
    <row r="48" spans="1:5">
      <c r="A48" t="s">
        <v>764</v>
      </c>
      <c r="B48" t="s">
        <v>521</v>
      </c>
      <c r="C48" s="1">
        <v>28.9</v>
      </c>
      <c r="D48" t="s">
        <v>754</v>
      </c>
      <c r="E48">
        <f>SUMIF('Gesamte Inputs'!$A:$A,C48,'Gesamte Inputs'!$G:$G)</f>
        <v>1</v>
      </c>
    </row>
    <row r="49" spans="1:5">
      <c r="A49" t="s">
        <v>764</v>
      </c>
      <c r="B49" t="s">
        <v>532</v>
      </c>
      <c r="C49" s="1">
        <v>29</v>
      </c>
      <c r="D49" t="s">
        <v>649</v>
      </c>
      <c r="E49">
        <f>SUMIF('Gesamte Inputs'!$A:$A,C49,'Gesamte Inputs'!$G:$G)</f>
        <v>2</v>
      </c>
    </row>
    <row r="50" spans="1:5">
      <c r="A50" t="s">
        <v>779</v>
      </c>
      <c r="B50" t="s">
        <v>775</v>
      </c>
      <c r="C50" s="1">
        <v>30</v>
      </c>
      <c r="D50" t="s">
        <v>650</v>
      </c>
      <c r="E50">
        <f>SUMIF('Gesamte Inputs'!$A:$A,C50,'Gesamte Inputs'!$G:$G)</f>
        <v>0</v>
      </c>
    </row>
    <row r="51" spans="1:5">
      <c r="A51" t="s">
        <v>779</v>
      </c>
      <c r="B51" t="s">
        <v>775</v>
      </c>
      <c r="C51" s="1">
        <v>31</v>
      </c>
      <c r="D51" t="s">
        <v>651</v>
      </c>
      <c r="E51">
        <f>SUMIF('Gesamte Inputs'!$A:$A,C51,'Gesamte Inputs'!$G:$G)</f>
        <v>0</v>
      </c>
    </row>
    <row r="52" spans="1:5">
      <c r="A52" t="s">
        <v>764</v>
      </c>
      <c r="B52" t="s">
        <v>121</v>
      </c>
      <c r="C52" s="1">
        <v>32</v>
      </c>
      <c r="D52" t="s">
        <v>652</v>
      </c>
      <c r="E52">
        <f>SUMIF('Gesamte Inputs'!$A:$A,C52,'Gesamte Inputs'!$G:$G)</f>
        <v>0</v>
      </c>
    </row>
    <row r="53" spans="1:5">
      <c r="A53" t="s">
        <v>764</v>
      </c>
      <c r="B53" t="s">
        <v>121</v>
      </c>
      <c r="C53" s="1">
        <v>33</v>
      </c>
      <c r="D53" t="s">
        <v>653</v>
      </c>
      <c r="E53">
        <f>SUMIF('Gesamte Inputs'!$A:$A,C53,'Gesamte Inputs'!$G:$G)</f>
        <v>0</v>
      </c>
    </row>
    <row r="54" spans="1:5">
      <c r="A54" t="s">
        <v>793</v>
      </c>
      <c r="B54" t="s">
        <v>115</v>
      </c>
      <c r="C54" s="1">
        <v>34</v>
      </c>
      <c r="D54" t="s">
        <v>820</v>
      </c>
      <c r="E54">
        <f>SUMIF('Gesamte Inputs'!$A:$A,C54,'Gesamte Inputs'!$G:$G)</f>
        <v>8</v>
      </c>
    </row>
    <row r="55" spans="1:5">
      <c r="A55" t="s">
        <v>793</v>
      </c>
      <c r="B55" t="s">
        <v>115</v>
      </c>
      <c r="C55" s="1">
        <v>35</v>
      </c>
      <c r="D55" t="s">
        <v>654</v>
      </c>
      <c r="E55">
        <f>SUMIF('Gesamte Inputs'!$A:$A,C55,'Gesamte Inputs'!$G:$G)</f>
        <v>3</v>
      </c>
    </row>
    <row r="56" spans="1:5">
      <c r="A56" t="s">
        <v>779</v>
      </c>
      <c r="B56" t="s">
        <v>438</v>
      </c>
      <c r="C56" s="1">
        <v>36</v>
      </c>
      <c r="D56" t="s">
        <v>655</v>
      </c>
      <c r="E56">
        <f>SUMIF('Gesamte Inputs'!$A:$A,C56,'Gesamte Inputs'!$G:$G)</f>
        <v>1</v>
      </c>
    </row>
    <row r="57" spans="1:5">
      <c r="A57" t="s">
        <v>779</v>
      </c>
      <c r="B57" t="s">
        <v>438</v>
      </c>
      <c r="C57" s="1">
        <v>37</v>
      </c>
      <c r="D57" t="s">
        <v>657</v>
      </c>
      <c r="E57">
        <f>SUMIF('Gesamte Inputs'!$A:$A,C57,'Gesamte Inputs'!$G:$G)</f>
        <v>3</v>
      </c>
    </row>
    <row r="58" spans="1:5">
      <c r="A58" t="s">
        <v>779</v>
      </c>
      <c r="B58" t="s">
        <v>438</v>
      </c>
      <c r="C58" s="1">
        <v>37.1</v>
      </c>
      <c r="D58" t="s">
        <v>658</v>
      </c>
      <c r="E58">
        <f>SUMIF('Gesamte Inputs'!$A:$A,C58,'Gesamte Inputs'!$G:$G)</f>
        <v>4</v>
      </c>
    </row>
    <row r="59" spans="1:5">
      <c r="A59" t="s">
        <v>779</v>
      </c>
      <c r="B59" t="s">
        <v>438</v>
      </c>
      <c r="C59" s="1">
        <v>37.200000000000003</v>
      </c>
      <c r="D59" t="s">
        <v>659</v>
      </c>
      <c r="E59">
        <f>SUMIF('Gesamte Inputs'!$A:$A,C59,'Gesamte Inputs'!$G:$G)</f>
        <v>5</v>
      </c>
    </row>
    <row r="60" spans="1:5">
      <c r="A60" t="s">
        <v>779</v>
      </c>
      <c r="B60" t="s">
        <v>438</v>
      </c>
      <c r="C60" s="1">
        <v>38</v>
      </c>
      <c r="D60" t="s">
        <v>243</v>
      </c>
      <c r="E60">
        <f>SUMIF('Gesamte Inputs'!$A:$A,C60,'Gesamte Inputs'!$G:$G)</f>
        <v>4</v>
      </c>
    </row>
    <row r="61" spans="1:5">
      <c r="A61" t="s">
        <v>779</v>
      </c>
      <c r="B61" t="s">
        <v>438</v>
      </c>
      <c r="C61" s="1">
        <v>39</v>
      </c>
      <c r="D61" t="s">
        <v>661</v>
      </c>
      <c r="E61">
        <f>SUMIF('Gesamte Inputs'!$A:$A,C61,'Gesamte Inputs'!$G:$G)</f>
        <v>0</v>
      </c>
    </row>
    <row r="62" spans="1:5">
      <c r="A62" t="s">
        <v>779</v>
      </c>
      <c r="B62" t="s">
        <v>438</v>
      </c>
      <c r="C62" s="1">
        <v>39.1</v>
      </c>
      <c r="D62" t="s">
        <v>662</v>
      </c>
      <c r="E62">
        <f>SUMIF('Gesamte Inputs'!$A:$A,C62,'Gesamte Inputs'!$G:$G)</f>
        <v>0</v>
      </c>
    </row>
    <row r="63" spans="1:5">
      <c r="A63" t="s">
        <v>779</v>
      </c>
      <c r="B63" t="s">
        <v>438</v>
      </c>
      <c r="C63" s="1">
        <v>39.200000000000003</v>
      </c>
      <c r="D63" t="s">
        <v>663</v>
      </c>
      <c r="E63">
        <f>SUMIF('Gesamte Inputs'!$A:$A,C63,'Gesamte Inputs'!$G:$G)</f>
        <v>0</v>
      </c>
    </row>
    <row r="64" spans="1:5">
      <c r="A64" t="s">
        <v>779</v>
      </c>
      <c r="B64" t="s">
        <v>438</v>
      </c>
      <c r="C64" s="1">
        <v>39.299999999999997</v>
      </c>
      <c r="D64" t="s">
        <v>664</v>
      </c>
      <c r="E64">
        <f>SUMIF('Gesamte Inputs'!$A:$A,C64,'Gesamte Inputs'!$G:$G)</f>
        <v>0</v>
      </c>
    </row>
    <row r="65" spans="1:5">
      <c r="A65" t="s">
        <v>177</v>
      </c>
      <c r="B65" t="s">
        <v>248</v>
      </c>
      <c r="C65" s="1">
        <v>40</v>
      </c>
      <c r="D65" t="s">
        <v>660</v>
      </c>
      <c r="E65">
        <f>SUMIF('Gesamte Inputs'!$A:$A,C65,'Gesamte Inputs'!$G:$G)</f>
        <v>0</v>
      </c>
    </row>
    <row r="66" spans="1:5">
      <c r="A66" t="s">
        <v>765</v>
      </c>
      <c r="B66" t="s">
        <v>391</v>
      </c>
      <c r="C66" s="1">
        <v>41</v>
      </c>
      <c r="D66" t="s">
        <v>665</v>
      </c>
      <c r="E66">
        <f>SUMIF('Gesamte Inputs'!$A:$A,C66,'Gesamte Inputs'!$G:$G)</f>
        <v>6</v>
      </c>
    </row>
    <row r="67" spans="1:5">
      <c r="A67" t="s">
        <v>765</v>
      </c>
      <c r="B67" t="s">
        <v>391</v>
      </c>
      <c r="C67" s="1">
        <v>42</v>
      </c>
      <c r="D67" t="s">
        <v>666</v>
      </c>
      <c r="E67">
        <f>SUMIF('Gesamte Inputs'!$A:$A,C67,'Gesamte Inputs'!$G:$G)</f>
        <v>0</v>
      </c>
    </row>
    <row r="68" spans="1:5">
      <c r="A68" t="s">
        <v>776</v>
      </c>
      <c r="B68" t="s">
        <v>182</v>
      </c>
      <c r="C68" s="1">
        <v>43</v>
      </c>
      <c r="D68" t="s">
        <v>667</v>
      </c>
      <c r="E68">
        <f>SUMIF('Gesamte Inputs'!$A:$A,C68,'Gesamte Inputs'!$G:$G)</f>
        <v>0</v>
      </c>
    </row>
    <row r="69" spans="1:5">
      <c r="A69" t="s">
        <v>777</v>
      </c>
      <c r="B69" t="s">
        <v>778</v>
      </c>
      <c r="C69" s="1">
        <v>44</v>
      </c>
      <c r="D69" t="s">
        <v>668</v>
      </c>
      <c r="E69">
        <f>SUMIF('Gesamte Inputs'!$A:$A,C69,'Gesamte Inputs'!$G:$G)</f>
        <v>8</v>
      </c>
    </row>
    <row r="70" spans="1:5">
      <c r="A70" t="s">
        <v>777</v>
      </c>
      <c r="B70" t="s">
        <v>778</v>
      </c>
      <c r="C70" s="1">
        <v>44.1</v>
      </c>
      <c r="D70" t="s">
        <v>669</v>
      </c>
      <c r="E70">
        <f>SUMIF('Gesamte Inputs'!$A:$A,C70,'Gesamte Inputs'!$G:$G)</f>
        <v>4</v>
      </c>
    </row>
    <row r="71" spans="1:5">
      <c r="A71" t="s">
        <v>776</v>
      </c>
      <c r="B71" t="s">
        <v>65</v>
      </c>
      <c r="C71" s="1">
        <v>45</v>
      </c>
      <c r="D71" t="s">
        <v>670</v>
      </c>
      <c r="E71">
        <f>SUMIF('Gesamte Inputs'!$A:$A,C71,'Gesamte Inputs'!$G:$G)</f>
        <v>4</v>
      </c>
    </row>
    <row r="72" spans="1:5">
      <c r="A72" t="s">
        <v>776</v>
      </c>
      <c r="B72" t="s">
        <v>65</v>
      </c>
      <c r="C72" s="1">
        <v>45.1</v>
      </c>
      <c r="D72" t="s">
        <v>696</v>
      </c>
      <c r="E72">
        <f>SUMIF('Gesamte Inputs'!$A:$A,C72,'Gesamte Inputs'!$G:$G)</f>
        <v>2</v>
      </c>
    </row>
    <row r="73" spans="1:5">
      <c r="A73" t="s">
        <v>779</v>
      </c>
      <c r="B73" t="s">
        <v>795</v>
      </c>
      <c r="C73" s="1">
        <v>46</v>
      </c>
      <c r="D73" t="s">
        <v>671</v>
      </c>
      <c r="E73">
        <f>SUMIF('Gesamte Inputs'!$A:$A,C73,'Gesamte Inputs'!$G:$G)</f>
        <v>3</v>
      </c>
    </row>
    <row r="74" spans="1:5">
      <c r="A74" t="s">
        <v>779</v>
      </c>
      <c r="B74" t="s">
        <v>795</v>
      </c>
      <c r="C74" s="1">
        <v>46.1</v>
      </c>
      <c r="D74" t="s">
        <v>672</v>
      </c>
      <c r="E74">
        <f>SUMIF('Gesamte Inputs'!$A:$A,C74,'Gesamte Inputs'!$G:$G)</f>
        <v>1</v>
      </c>
    </row>
    <row r="75" spans="1:5">
      <c r="A75" t="s">
        <v>779</v>
      </c>
      <c r="B75" t="s">
        <v>795</v>
      </c>
      <c r="C75" s="1">
        <v>46.2</v>
      </c>
      <c r="D75" t="s">
        <v>673</v>
      </c>
      <c r="E75">
        <f>SUMIF('Gesamte Inputs'!$A:$A,C75,'Gesamte Inputs'!$G:$G)</f>
        <v>3</v>
      </c>
    </row>
    <row r="76" spans="1:5">
      <c r="A76" t="s">
        <v>779</v>
      </c>
      <c r="B76" t="s">
        <v>795</v>
      </c>
      <c r="C76" s="1">
        <v>46.3</v>
      </c>
      <c r="D76" t="s">
        <v>821</v>
      </c>
      <c r="E76">
        <f>SUMIF('Gesamte Inputs'!$A:$A,C76,'Gesamte Inputs'!$G:$G)</f>
        <v>0</v>
      </c>
    </row>
    <row r="77" spans="1:5">
      <c r="A77" t="s">
        <v>779</v>
      </c>
      <c r="B77" t="s">
        <v>795</v>
      </c>
      <c r="C77" s="1">
        <v>46.4</v>
      </c>
      <c r="D77" t="s">
        <v>734</v>
      </c>
      <c r="E77">
        <f>SUMIF('Gesamte Inputs'!$A:$A,C77,'Gesamte Inputs'!$G:$G)</f>
        <v>12</v>
      </c>
    </row>
    <row r="78" spans="1:5">
      <c r="A78" t="s">
        <v>779</v>
      </c>
      <c r="B78" t="s">
        <v>795</v>
      </c>
      <c r="C78" s="1">
        <v>46.5</v>
      </c>
      <c r="D78" t="s">
        <v>735</v>
      </c>
      <c r="E78">
        <f>SUMIF('Gesamte Inputs'!$A:$A,C78,'Gesamte Inputs'!$G:$G)</f>
        <v>1</v>
      </c>
    </row>
    <row r="79" spans="1:5">
      <c r="A79" t="s">
        <v>779</v>
      </c>
      <c r="B79" t="s">
        <v>198</v>
      </c>
      <c r="C79" s="1">
        <v>47</v>
      </c>
      <c r="D79" t="s">
        <v>674</v>
      </c>
      <c r="E79">
        <f>SUMIF('Gesamte Inputs'!$A:$A,C79,'Gesamte Inputs'!$G:$G)</f>
        <v>0</v>
      </c>
    </row>
    <row r="80" spans="1:5">
      <c r="A80" t="s">
        <v>765</v>
      </c>
      <c r="B80" t="s">
        <v>780</v>
      </c>
      <c r="C80" s="1">
        <v>48</v>
      </c>
      <c r="D80" t="s">
        <v>675</v>
      </c>
      <c r="E80">
        <f>SUMIF('Gesamte Inputs'!$A:$A,C80,'Gesamte Inputs'!$G:$G)</f>
        <v>0</v>
      </c>
    </row>
    <row r="81" spans="1:5">
      <c r="A81" t="s">
        <v>777</v>
      </c>
      <c r="B81" t="s">
        <v>781</v>
      </c>
      <c r="C81" s="1">
        <v>49</v>
      </c>
      <c r="D81" t="s">
        <v>677</v>
      </c>
      <c r="E81">
        <f>SUMIF('Gesamte Inputs'!$A:$A,C81,'Gesamte Inputs'!$G:$G)</f>
        <v>9</v>
      </c>
    </row>
    <row r="82" spans="1:5">
      <c r="A82" t="s">
        <v>777</v>
      </c>
      <c r="B82" t="s">
        <v>781</v>
      </c>
      <c r="C82" s="1">
        <v>49.1</v>
      </c>
      <c r="D82" t="s">
        <v>378</v>
      </c>
      <c r="E82">
        <f>SUMIF('Gesamte Inputs'!$A:$A,C82,'Gesamte Inputs'!$G:$G)</f>
        <v>4</v>
      </c>
    </row>
    <row r="83" spans="1:5">
      <c r="A83" t="s">
        <v>777</v>
      </c>
      <c r="B83" t="s">
        <v>781</v>
      </c>
      <c r="C83" s="1">
        <v>49.2</v>
      </c>
      <c r="D83" t="s">
        <v>693</v>
      </c>
      <c r="E83">
        <f>SUMIF('Gesamte Inputs'!$A:$A,C83,'Gesamte Inputs'!$G:$G)</f>
        <v>3</v>
      </c>
    </row>
    <row r="84" spans="1:5">
      <c r="A84" t="s">
        <v>777</v>
      </c>
      <c r="B84" t="s">
        <v>781</v>
      </c>
      <c r="C84" s="1">
        <v>49.3</v>
      </c>
      <c r="D84" t="s">
        <v>717</v>
      </c>
      <c r="E84">
        <f>SUMIF('Gesamte Inputs'!$A:$A,C84,'Gesamte Inputs'!$G:$G)</f>
        <v>2</v>
      </c>
    </row>
    <row r="85" spans="1:5">
      <c r="A85" t="s">
        <v>779</v>
      </c>
      <c r="B85" t="s">
        <v>312</v>
      </c>
      <c r="C85" s="1">
        <v>50</v>
      </c>
      <c r="D85" t="s">
        <v>679</v>
      </c>
      <c r="E85">
        <f>SUMIF('Gesamte Inputs'!$A:$A,C85,'Gesamte Inputs'!$G:$G)</f>
        <v>10</v>
      </c>
    </row>
    <row r="86" spans="1:5">
      <c r="A86" t="s">
        <v>779</v>
      </c>
      <c r="B86" t="s">
        <v>312</v>
      </c>
      <c r="C86" s="1">
        <v>50.1</v>
      </c>
      <c r="D86" t="s">
        <v>680</v>
      </c>
      <c r="E86">
        <f>SUMIF('Gesamte Inputs'!$A:$A,C86,'Gesamte Inputs'!$G:$G)</f>
        <v>2</v>
      </c>
    </row>
    <row r="87" spans="1:5">
      <c r="A87" t="s">
        <v>779</v>
      </c>
      <c r="B87" t="s">
        <v>312</v>
      </c>
      <c r="C87" s="1">
        <v>50.2</v>
      </c>
      <c r="D87" t="s">
        <v>351</v>
      </c>
      <c r="E87">
        <f>SUMIF('Gesamte Inputs'!$A:$A,C87,'Gesamte Inputs'!$G:$G)</f>
        <v>0</v>
      </c>
    </row>
    <row r="88" spans="1:5">
      <c r="A88" t="s">
        <v>779</v>
      </c>
      <c r="B88" t="s">
        <v>312</v>
      </c>
      <c r="C88" s="1">
        <v>50.3</v>
      </c>
      <c r="D88" t="s">
        <v>681</v>
      </c>
      <c r="E88">
        <f>SUMIF('Gesamte Inputs'!$A:$A,C88,'Gesamte Inputs'!$G:$G)</f>
        <v>11</v>
      </c>
    </row>
    <row r="89" spans="1:5">
      <c r="A89" t="s">
        <v>779</v>
      </c>
      <c r="B89" t="s">
        <v>312</v>
      </c>
      <c r="C89" s="1">
        <v>50.4</v>
      </c>
      <c r="D89" t="s">
        <v>347</v>
      </c>
      <c r="E89">
        <f>SUMIF('Gesamte Inputs'!$A:$A,C89,'Gesamte Inputs'!$G:$G)</f>
        <v>6</v>
      </c>
    </row>
    <row r="90" spans="1:5">
      <c r="A90" t="s">
        <v>765</v>
      </c>
      <c r="B90" t="s">
        <v>782</v>
      </c>
      <c r="C90" s="1">
        <v>51</v>
      </c>
      <c r="D90" t="s">
        <v>684</v>
      </c>
      <c r="E90">
        <f>SUMIF('Gesamte Inputs'!$A:$A,C90,'Gesamte Inputs'!$G:$G)</f>
        <v>2</v>
      </c>
    </row>
    <row r="91" spans="1:5">
      <c r="A91" t="s">
        <v>765</v>
      </c>
      <c r="B91" t="s">
        <v>114</v>
      </c>
      <c r="C91" s="1">
        <v>52</v>
      </c>
      <c r="D91" t="s">
        <v>685</v>
      </c>
      <c r="E91">
        <f>SUMIF('Gesamte Inputs'!$A:$A,C91,'Gesamte Inputs'!$G:$G)</f>
        <v>0</v>
      </c>
    </row>
    <row r="92" spans="1:5">
      <c r="A92" t="s">
        <v>765</v>
      </c>
      <c r="B92" t="s">
        <v>468</v>
      </c>
      <c r="C92" s="1">
        <v>53</v>
      </c>
      <c r="D92" t="s">
        <v>686</v>
      </c>
      <c r="E92">
        <f>SUMIF('Gesamte Inputs'!$A:$A,C92,'Gesamte Inputs'!$G:$G)</f>
        <v>1</v>
      </c>
    </row>
    <row r="93" spans="1:5">
      <c r="A93" t="s">
        <v>765</v>
      </c>
      <c r="B93" t="s">
        <v>468</v>
      </c>
      <c r="C93" s="1">
        <v>53.1</v>
      </c>
      <c r="D93" t="s">
        <v>687</v>
      </c>
      <c r="E93">
        <f>SUMIF('Gesamte Inputs'!$A:$A,C93,'Gesamte Inputs'!$G:$G)</f>
        <v>0</v>
      </c>
    </row>
    <row r="94" spans="1:5">
      <c r="A94" t="s">
        <v>765</v>
      </c>
      <c r="B94" t="s">
        <v>444</v>
      </c>
      <c r="C94" s="1">
        <v>54</v>
      </c>
      <c r="D94" t="s">
        <v>743</v>
      </c>
      <c r="E94">
        <f>SUMIF('Gesamte Inputs'!$A:$A,C94,'Gesamte Inputs'!$G:$G)</f>
        <v>3</v>
      </c>
    </row>
    <row r="95" spans="1:5">
      <c r="A95" t="s">
        <v>777</v>
      </c>
      <c r="B95" t="s">
        <v>41</v>
      </c>
      <c r="C95" s="1">
        <v>55</v>
      </c>
      <c r="D95" t="s">
        <v>688</v>
      </c>
      <c r="E95">
        <f>SUMIF('Gesamte Inputs'!$A:$A,C95,'Gesamte Inputs'!$G:$G)</f>
        <v>2</v>
      </c>
    </row>
    <row r="96" spans="1:5">
      <c r="A96" t="s">
        <v>777</v>
      </c>
      <c r="B96" t="s">
        <v>778</v>
      </c>
      <c r="C96" s="1">
        <v>56</v>
      </c>
      <c r="D96" t="s">
        <v>689</v>
      </c>
      <c r="E96">
        <f>SUMIF('Gesamte Inputs'!$A:$A,C96,'Gesamte Inputs'!$G:$G)</f>
        <v>0</v>
      </c>
    </row>
    <row r="97" spans="1:5">
      <c r="A97" t="s">
        <v>777</v>
      </c>
      <c r="B97" t="s">
        <v>778</v>
      </c>
      <c r="C97" s="1">
        <v>56.1</v>
      </c>
      <c r="D97" t="s">
        <v>42</v>
      </c>
      <c r="E97">
        <f>SUMIF('Gesamte Inputs'!$A:$A,C97,'Gesamte Inputs'!$G:$G)</f>
        <v>0</v>
      </c>
    </row>
    <row r="98" spans="1:5">
      <c r="A98" t="s">
        <v>776</v>
      </c>
      <c r="B98" t="s">
        <v>65</v>
      </c>
      <c r="C98" s="1">
        <v>57</v>
      </c>
      <c r="D98" t="s">
        <v>578</v>
      </c>
      <c r="E98">
        <f>SUMIF('Gesamte Inputs'!$A:$A,C98,'Gesamte Inputs'!$G:$G)</f>
        <v>3</v>
      </c>
    </row>
    <row r="99" spans="1:5">
      <c r="A99" t="s">
        <v>776</v>
      </c>
      <c r="B99" t="s">
        <v>65</v>
      </c>
      <c r="C99" s="1">
        <v>58</v>
      </c>
      <c r="D99" t="s">
        <v>692</v>
      </c>
      <c r="E99">
        <f>SUMIF('Gesamte Inputs'!$A:$A,C99,'Gesamte Inputs'!$G:$G)</f>
        <v>4</v>
      </c>
    </row>
    <row r="100" spans="1:5">
      <c r="A100" t="s">
        <v>765</v>
      </c>
      <c r="B100" t="s">
        <v>780</v>
      </c>
      <c r="C100" s="1">
        <v>59</v>
      </c>
      <c r="D100" t="s">
        <v>141</v>
      </c>
      <c r="E100">
        <f>SUMIF('Gesamte Inputs'!$A:$A,C100,'Gesamte Inputs'!$G:$G)</f>
        <v>0</v>
      </c>
    </row>
    <row r="101" spans="1:5">
      <c r="A101" t="s">
        <v>777</v>
      </c>
      <c r="B101" t="s">
        <v>41</v>
      </c>
      <c r="C101" s="1">
        <v>60</v>
      </c>
      <c r="D101" t="s">
        <v>694</v>
      </c>
      <c r="E101">
        <f>SUMIF('Gesamte Inputs'!$A:$A,C101,'Gesamte Inputs'!$G:$G)</f>
        <v>0</v>
      </c>
    </row>
    <row r="102" spans="1:5">
      <c r="A102" t="s">
        <v>765</v>
      </c>
      <c r="B102" t="s">
        <v>780</v>
      </c>
      <c r="C102" s="1">
        <v>61</v>
      </c>
      <c r="D102" t="s">
        <v>695</v>
      </c>
      <c r="E102">
        <f>SUMIF('Gesamte Inputs'!$A:$A,C102,'Gesamte Inputs'!$G:$G)</f>
        <v>7</v>
      </c>
    </row>
    <row r="103" spans="1:5">
      <c r="A103" t="s">
        <v>168</v>
      </c>
      <c r="B103" t="s">
        <v>784</v>
      </c>
      <c r="C103" s="1">
        <v>62</v>
      </c>
      <c r="D103" t="s">
        <v>738</v>
      </c>
      <c r="E103">
        <f>SUMIF('Gesamte Inputs'!$A:$A,C103,'Gesamte Inputs'!$G:$G)</f>
        <v>8</v>
      </c>
    </row>
    <row r="104" spans="1:5">
      <c r="A104" t="s">
        <v>793</v>
      </c>
      <c r="B104" t="s">
        <v>783</v>
      </c>
      <c r="C104" s="1">
        <v>63</v>
      </c>
      <c r="D104" t="s">
        <v>699</v>
      </c>
      <c r="E104">
        <f>SUMIF('Gesamte Inputs'!$A:$A,C104,'Gesamte Inputs'!$G:$G)</f>
        <v>12</v>
      </c>
    </row>
    <row r="105" spans="1:5">
      <c r="A105" t="s">
        <v>793</v>
      </c>
      <c r="B105" t="s">
        <v>783</v>
      </c>
      <c r="C105" s="1">
        <v>63.1</v>
      </c>
      <c r="D105" t="s">
        <v>740</v>
      </c>
      <c r="E105">
        <f>SUMIF('Gesamte Inputs'!$A:$A,C105,'Gesamte Inputs'!$G:$G)</f>
        <v>2</v>
      </c>
    </row>
    <row r="106" spans="1:5">
      <c r="A106" t="s">
        <v>776</v>
      </c>
      <c r="B106" t="s">
        <v>182</v>
      </c>
      <c r="C106" s="1">
        <v>64</v>
      </c>
      <c r="D106" t="s">
        <v>700</v>
      </c>
      <c r="E106">
        <f>SUMIF('Gesamte Inputs'!$A:$A,C106,'Gesamte Inputs'!$G:$G)</f>
        <v>0</v>
      </c>
    </row>
    <row r="107" spans="1:5">
      <c r="A107" t="s">
        <v>764</v>
      </c>
      <c r="B107" t="s">
        <v>375</v>
      </c>
      <c r="C107" s="1">
        <v>65</v>
      </c>
      <c r="D107" t="s">
        <v>701</v>
      </c>
      <c r="E107">
        <f>SUMIF('Gesamte Inputs'!$A:$A,C107,'Gesamte Inputs'!$G:$G)</f>
        <v>0</v>
      </c>
    </row>
    <row r="108" spans="1:5">
      <c r="A108" t="s">
        <v>168</v>
      </c>
      <c r="B108" t="s">
        <v>741</v>
      </c>
      <c r="C108" s="1">
        <v>66</v>
      </c>
      <c r="D108" t="s">
        <v>702</v>
      </c>
      <c r="E108">
        <f>SUMIF('Gesamte Inputs'!$A:$A,C108,'Gesamte Inputs'!$G:$G)</f>
        <v>3</v>
      </c>
    </row>
    <row r="109" spans="1:5">
      <c r="A109" t="s">
        <v>168</v>
      </c>
      <c r="B109" t="s">
        <v>741</v>
      </c>
      <c r="C109" s="1">
        <v>66.099999999999994</v>
      </c>
      <c r="D109" t="s">
        <v>703</v>
      </c>
      <c r="E109">
        <f>SUMIF('Gesamte Inputs'!$A:$A,C109,'Gesamte Inputs'!$G:$G)</f>
        <v>0</v>
      </c>
    </row>
    <row r="110" spans="1:5">
      <c r="A110" t="s">
        <v>793</v>
      </c>
      <c r="B110" t="s">
        <v>796</v>
      </c>
      <c r="C110" s="1">
        <v>67</v>
      </c>
      <c r="D110" t="s">
        <v>704</v>
      </c>
      <c r="E110">
        <f>SUMIF('Gesamte Inputs'!$A:$A,C110,'Gesamte Inputs'!$G:$G)</f>
        <v>2</v>
      </c>
    </row>
    <row r="111" spans="1:5">
      <c r="A111" t="s">
        <v>764</v>
      </c>
      <c r="B111" t="s">
        <v>532</v>
      </c>
      <c r="C111" s="1">
        <v>68</v>
      </c>
      <c r="D111" t="s">
        <v>705</v>
      </c>
      <c r="E111">
        <f>SUMIF('Gesamte Inputs'!$A:$A,C111,'Gesamte Inputs'!$G:$G)</f>
        <v>6</v>
      </c>
    </row>
    <row r="112" spans="1:5">
      <c r="A112" t="s">
        <v>793</v>
      </c>
      <c r="B112" t="s">
        <v>783</v>
      </c>
      <c r="C112" s="1">
        <v>69</v>
      </c>
      <c r="D112" t="s">
        <v>728</v>
      </c>
      <c r="E112">
        <f>SUMIF('Gesamte Inputs'!$A:$A,C112,'Gesamte Inputs'!$G:$G)</f>
        <v>24</v>
      </c>
    </row>
    <row r="113" spans="1:5">
      <c r="A113" t="s">
        <v>168</v>
      </c>
      <c r="B113" t="s">
        <v>233</v>
      </c>
      <c r="C113" s="1">
        <v>70</v>
      </c>
      <c r="D113" t="s">
        <v>706</v>
      </c>
      <c r="E113">
        <f>SUMIF('Gesamte Inputs'!$A:$A,C113,'Gesamte Inputs'!$G:$G)</f>
        <v>12</v>
      </c>
    </row>
    <row r="114" spans="1:5">
      <c r="A114" t="s">
        <v>168</v>
      </c>
      <c r="B114" t="s">
        <v>785</v>
      </c>
      <c r="C114" s="1">
        <v>71</v>
      </c>
      <c r="D114" t="s">
        <v>709</v>
      </c>
      <c r="E114">
        <f>SUMIF('Gesamte Inputs'!$A:$A,C114,'Gesamte Inputs'!$G:$G)</f>
        <v>0</v>
      </c>
    </row>
    <row r="115" spans="1:5">
      <c r="A115" t="s">
        <v>168</v>
      </c>
      <c r="B115" t="s">
        <v>785</v>
      </c>
      <c r="C115" s="1">
        <v>72</v>
      </c>
      <c r="D115" t="s">
        <v>707</v>
      </c>
      <c r="E115">
        <f>SUMIF('Gesamte Inputs'!$A:$A,C115,'Gesamte Inputs'!$G:$G)</f>
        <v>11</v>
      </c>
    </row>
    <row r="116" spans="1:5">
      <c r="A116" t="s">
        <v>168</v>
      </c>
      <c r="B116" t="s">
        <v>785</v>
      </c>
      <c r="C116" s="1">
        <v>72.099999999999994</v>
      </c>
      <c r="D116" t="s">
        <v>708</v>
      </c>
      <c r="E116">
        <f>SUMIF('Gesamte Inputs'!$A:$A,C116,'Gesamte Inputs'!$G:$G)</f>
        <v>6</v>
      </c>
    </row>
    <row r="117" spans="1:5">
      <c r="A117" t="s">
        <v>764</v>
      </c>
      <c r="B117" t="s">
        <v>532</v>
      </c>
      <c r="C117" s="1">
        <v>73</v>
      </c>
      <c r="D117" t="s">
        <v>710</v>
      </c>
      <c r="E117">
        <f>SUMIF('Gesamte Inputs'!$A:$A,C117,'Gesamte Inputs'!$G:$G)</f>
        <v>18</v>
      </c>
    </row>
    <row r="118" spans="1:5">
      <c r="A118" t="s">
        <v>765</v>
      </c>
      <c r="B118" t="s">
        <v>786</v>
      </c>
      <c r="C118" s="1">
        <v>74</v>
      </c>
      <c r="D118" t="s">
        <v>726</v>
      </c>
      <c r="E118">
        <f>SUMIF('Gesamte Inputs'!$A:$A,C118,'Gesamte Inputs'!$G:$G)</f>
        <v>15</v>
      </c>
    </row>
    <row r="119" spans="1:5">
      <c r="A119" t="s">
        <v>776</v>
      </c>
      <c r="B119" t="s">
        <v>65</v>
      </c>
      <c r="C119" s="1">
        <v>75</v>
      </c>
      <c r="D119" t="s">
        <v>711</v>
      </c>
      <c r="E119">
        <f>SUMIF('Gesamte Inputs'!$A:$A,C119,'Gesamte Inputs'!$G:$G)</f>
        <v>4</v>
      </c>
    </row>
    <row r="120" spans="1:5">
      <c r="A120" t="s">
        <v>776</v>
      </c>
      <c r="B120" t="s">
        <v>65</v>
      </c>
      <c r="C120" s="1">
        <v>75.099999999999994</v>
      </c>
      <c r="D120" t="s">
        <v>727</v>
      </c>
      <c r="E120">
        <f>SUMIF('Gesamte Inputs'!$A:$A,C120,'Gesamte Inputs'!$G:$G)</f>
        <v>0</v>
      </c>
    </row>
    <row r="121" spans="1:5">
      <c r="A121" t="s">
        <v>793</v>
      </c>
      <c r="B121" t="s">
        <v>38</v>
      </c>
      <c r="C121" s="1">
        <v>76</v>
      </c>
      <c r="D121" t="s">
        <v>712</v>
      </c>
      <c r="E121">
        <f>SUMIF('Gesamte Inputs'!$A:$A,C121,'Gesamte Inputs'!$G:$G)</f>
        <v>0</v>
      </c>
    </row>
    <row r="122" spans="1:5">
      <c r="A122" t="s">
        <v>168</v>
      </c>
      <c r="B122" t="s">
        <v>233</v>
      </c>
      <c r="C122" s="1">
        <v>77</v>
      </c>
      <c r="D122" t="s">
        <v>713</v>
      </c>
      <c r="E122">
        <f>SUMIF('Gesamte Inputs'!$A:$A,C122,'Gesamte Inputs'!$G:$G)</f>
        <v>1</v>
      </c>
    </row>
    <row r="123" spans="1:5">
      <c r="A123" t="s">
        <v>168</v>
      </c>
      <c r="B123" t="s">
        <v>785</v>
      </c>
      <c r="C123" s="1">
        <v>78</v>
      </c>
      <c r="D123" t="s">
        <v>714</v>
      </c>
      <c r="E123">
        <f>SUMIF('Gesamte Inputs'!$A:$A,C123,'Gesamte Inputs'!$G:$G)</f>
        <v>0</v>
      </c>
    </row>
    <row r="124" spans="1:5">
      <c r="A124" t="s">
        <v>168</v>
      </c>
      <c r="B124" t="s">
        <v>785</v>
      </c>
      <c r="C124" s="1">
        <v>78.099999999999994</v>
      </c>
      <c r="D124" t="s">
        <v>715</v>
      </c>
      <c r="E124">
        <f>SUMIF('Gesamte Inputs'!$A:$A,C124,'Gesamte Inputs'!$G:$G)</f>
        <v>6</v>
      </c>
    </row>
    <row r="125" spans="1:5">
      <c r="A125" t="s">
        <v>168</v>
      </c>
      <c r="B125" t="s">
        <v>785</v>
      </c>
      <c r="C125" s="1">
        <v>78.2</v>
      </c>
      <c r="D125" t="s">
        <v>716</v>
      </c>
      <c r="E125">
        <f>SUMIF('Gesamte Inputs'!$A:$A,C125,'Gesamte Inputs'!$G:$G)</f>
        <v>0</v>
      </c>
    </row>
    <row r="126" spans="1:5">
      <c r="A126" t="s">
        <v>168</v>
      </c>
      <c r="B126" t="s">
        <v>785</v>
      </c>
      <c r="C126" s="1">
        <v>78.3</v>
      </c>
      <c r="D126" t="s">
        <v>822</v>
      </c>
      <c r="E126">
        <f>SUMIF('Gesamte Inputs'!$A:$A,C126,'Gesamte Inputs'!$G:$G)</f>
        <v>4</v>
      </c>
    </row>
    <row r="127" spans="1:5">
      <c r="A127" t="s">
        <v>764</v>
      </c>
      <c r="B127" t="s">
        <v>787</v>
      </c>
      <c r="C127" s="1">
        <v>79</v>
      </c>
      <c r="D127" t="s">
        <v>718</v>
      </c>
      <c r="E127">
        <f>SUMIF('Gesamte Inputs'!$A:$A,C127,'Gesamte Inputs'!$G:$G)</f>
        <v>0</v>
      </c>
    </row>
    <row r="128" spans="1:5">
      <c r="A128" t="s">
        <v>764</v>
      </c>
      <c r="B128" t="s">
        <v>787</v>
      </c>
      <c r="C128" s="1">
        <v>79.099999999999994</v>
      </c>
      <c r="D128" t="s">
        <v>719</v>
      </c>
      <c r="E128">
        <f>SUMIF('Gesamte Inputs'!$A:$A,C128,'Gesamte Inputs'!$G:$G)</f>
        <v>0</v>
      </c>
    </row>
    <row r="129" spans="1:5">
      <c r="A129" t="s">
        <v>764</v>
      </c>
      <c r="B129" t="s">
        <v>121</v>
      </c>
      <c r="C129" s="1">
        <v>80</v>
      </c>
      <c r="D129" t="s">
        <v>720</v>
      </c>
      <c r="E129">
        <f>SUMIF('Gesamte Inputs'!$A:$A,C129,'Gesamte Inputs'!$G:$G)</f>
        <v>1</v>
      </c>
    </row>
    <row r="130" spans="1:5">
      <c r="A130" t="s">
        <v>764</v>
      </c>
      <c r="B130" t="s">
        <v>121</v>
      </c>
      <c r="C130" s="1">
        <v>80.099999999999994</v>
      </c>
      <c r="D130" t="s">
        <v>721</v>
      </c>
      <c r="E130">
        <f>SUMIF('Gesamte Inputs'!$A:$A,C130,'Gesamte Inputs'!$G:$G)</f>
        <v>0</v>
      </c>
    </row>
    <row r="131" spans="1:5">
      <c r="A131" t="s">
        <v>764</v>
      </c>
      <c r="B131" t="s">
        <v>458</v>
      </c>
      <c r="C131" s="1">
        <v>81</v>
      </c>
      <c r="D131" t="s">
        <v>722</v>
      </c>
      <c r="E131">
        <f>SUMIF('Gesamte Inputs'!$A:$A,C131,'Gesamte Inputs'!$G:$G)</f>
        <v>2</v>
      </c>
    </row>
    <row r="132" spans="1:5">
      <c r="A132" t="s">
        <v>764</v>
      </c>
      <c r="B132" t="s">
        <v>458</v>
      </c>
      <c r="C132" s="1">
        <v>81.099999999999994</v>
      </c>
      <c r="D132" t="s">
        <v>744</v>
      </c>
      <c r="E132">
        <f>SUMIF('Gesamte Inputs'!$A:$A,C132,'Gesamte Inputs'!$G:$G)</f>
        <v>3</v>
      </c>
    </row>
    <row r="133" spans="1:5">
      <c r="A133" t="s">
        <v>776</v>
      </c>
      <c r="B133" t="s">
        <v>399</v>
      </c>
      <c r="C133" s="1">
        <v>82</v>
      </c>
      <c r="D133" t="s">
        <v>724</v>
      </c>
      <c r="E133">
        <f>SUMIF('Gesamte Inputs'!$A:$A,C133,'Gesamte Inputs'!$G:$G)</f>
        <v>0</v>
      </c>
    </row>
    <row r="134" spans="1:5">
      <c r="A134" t="s">
        <v>776</v>
      </c>
      <c r="B134" t="s">
        <v>399</v>
      </c>
      <c r="C134" s="1">
        <v>82.1</v>
      </c>
      <c r="D134" t="s">
        <v>725</v>
      </c>
      <c r="E134">
        <f>SUMIF('Gesamte Inputs'!$A:$A,C134,'Gesamte Inputs'!$G:$G)</f>
        <v>9</v>
      </c>
    </row>
    <row r="135" spans="1:5">
      <c r="A135" t="s">
        <v>776</v>
      </c>
      <c r="B135" t="s">
        <v>399</v>
      </c>
      <c r="C135" s="1">
        <v>82.2</v>
      </c>
      <c r="D135" t="s">
        <v>814</v>
      </c>
      <c r="E135">
        <f>SUMIF('Gesamte Inputs'!$A:$A,C135,'Gesamte Inputs'!$G:$G)</f>
        <v>0</v>
      </c>
    </row>
    <row r="136" spans="1:5">
      <c r="A136" t="s">
        <v>776</v>
      </c>
      <c r="B136" t="s">
        <v>399</v>
      </c>
      <c r="C136" s="1">
        <v>82.3</v>
      </c>
      <c r="D136" t="s">
        <v>815</v>
      </c>
      <c r="E136">
        <f>SUMIF('Gesamte Inputs'!$A:$A,C136,'Gesamte Inputs'!$G:$G)</f>
        <v>0</v>
      </c>
    </row>
    <row r="137" spans="1:5">
      <c r="A137" t="s">
        <v>764</v>
      </c>
      <c r="B137" t="s">
        <v>121</v>
      </c>
      <c r="C137" s="1">
        <v>83</v>
      </c>
      <c r="D137" t="s">
        <v>730</v>
      </c>
      <c r="E137">
        <f>SUMIF('Gesamte Inputs'!$A:$A,C137,'Gesamte Inputs'!$G:$G)</f>
        <v>4</v>
      </c>
    </row>
    <row r="138" spans="1:5">
      <c r="A138" t="s">
        <v>168</v>
      </c>
      <c r="B138" t="s">
        <v>788</v>
      </c>
      <c r="C138" s="1">
        <v>84</v>
      </c>
      <c r="D138" t="s">
        <v>731</v>
      </c>
      <c r="E138">
        <f>SUMIF('Gesamte Inputs'!$A:$A,C138,'Gesamte Inputs'!$G:$G)</f>
        <v>13</v>
      </c>
    </row>
    <row r="139" spans="1:5">
      <c r="A139" t="s">
        <v>168</v>
      </c>
      <c r="B139" t="s">
        <v>172</v>
      </c>
      <c r="C139" s="1">
        <v>85</v>
      </c>
      <c r="D139" t="s">
        <v>732</v>
      </c>
      <c r="E139">
        <f>SUMIF('Gesamte Inputs'!$A:$A,C139,'Gesamte Inputs'!$G:$G)</f>
        <v>0</v>
      </c>
    </row>
    <row r="140" spans="1:5">
      <c r="A140" t="s">
        <v>177</v>
      </c>
      <c r="B140" t="s">
        <v>19</v>
      </c>
      <c r="C140" s="1">
        <v>86</v>
      </c>
      <c r="D140" t="s">
        <v>813</v>
      </c>
      <c r="E140">
        <f>SUMIF('Gesamte Inputs'!$A:$A,C140,'Gesamte Inputs'!$G:$G)</f>
        <v>15</v>
      </c>
    </row>
    <row r="141" spans="1:5">
      <c r="A141" t="s">
        <v>168</v>
      </c>
      <c r="B141" t="s">
        <v>519</v>
      </c>
      <c r="C141" s="1">
        <v>87</v>
      </c>
      <c r="D141" t="s">
        <v>733</v>
      </c>
      <c r="E141">
        <f>SUMIF('Gesamte Inputs'!$A:$A,C141,'Gesamte Inputs'!$G:$G)</f>
        <v>3</v>
      </c>
    </row>
    <row r="142" spans="1:5">
      <c r="A142" t="s">
        <v>177</v>
      </c>
      <c r="B142" t="s">
        <v>176</v>
      </c>
      <c r="C142" s="1">
        <v>88</v>
      </c>
      <c r="D142" t="s">
        <v>736</v>
      </c>
      <c r="E142">
        <f>SUMIF('Gesamte Inputs'!$A:$A,C142,'Gesamte Inputs'!$G:$G)</f>
        <v>0</v>
      </c>
    </row>
    <row r="143" spans="1:5">
      <c r="A143" t="s">
        <v>777</v>
      </c>
      <c r="B143" t="s">
        <v>41</v>
      </c>
      <c r="C143" s="1">
        <v>89</v>
      </c>
      <c r="D143" t="s">
        <v>737</v>
      </c>
      <c r="E143">
        <f>SUMIF('Gesamte Inputs'!$A:$A,C143,'Gesamte Inputs'!$G:$G)</f>
        <v>0</v>
      </c>
    </row>
    <row r="144" spans="1:5">
      <c r="A144" t="s">
        <v>779</v>
      </c>
      <c r="B144" t="s">
        <v>198</v>
      </c>
      <c r="C144" s="1">
        <v>90</v>
      </c>
      <c r="D144" t="s">
        <v>739</v>
      </c>
      <c r="E144">
        <f>SUMIF('Gesamte Inputs'!$A:$A,C144,'Gesamte Inputs'!$G:$G)</f>
        <v>0</v>
      </c>
    </row>
    <row r="145" spans="1:5">
      <c r="A145" t="s">
        <v>168</v>
      </c>
      <c r="B145" t="s">
        <v>741</v>
      </c>
      <c r="C145" s="1">
        <v>91</v>
      </c>
      <c r="D145" t="s">
        <v>742</v>
      </c>
      <c r="E145">
        <f>SUMIF('Gesamte Inputs'!$A:$A,C145,'Gesamte Inputs'!$G:$G)</f>
        <v>0</v>
      </c>
    </row>
    <row r="146" spans="1:5">
      <c r="A146" t="s">
        <v>765</v>
      </c>
      <c r="B146" t="s">
        <v>114</v>
      </c>
      <c r="C146" s="1">
        <v>92</v>
      </c>
      <c r="D146" t="s">
        <v>517</v>
      </c>
      <c r="E146">
        <f>SUMIF('Gesamte Inputs'!$A:$A,C146,'Gesamte Inputs'!$G:$G)</f>
        <v>0</v>
      </c>
    </row>
    <row r="147" spans="1:5">
      <c r="A147" t="s">
        <v>776</v>
      </c>
      <c r="B147" t="s">
        <v>87</v>
      </c>
      <c r="C147" s="1">
        <v>93</v>
      </c>
      <c r="D147" t="s">
        <v>745</v>
      </c>
      <c r="E147">
        <f>SUMIF('Gesamte Inputs'!$A:$A,C147,'Gesamte Inputs'!$G:$G)</f>
        <v>0</v>
      </c>
    </row>
    <row r="148" spans="1:5">
      <c r="A148" t="s">
        <v>779</v>
      </c>
      <c r="B148" t="s">
        <v>198</v>
      </c>
      <c r="C148" s="1">
        <v>94</v>
      </c>
      <c r="D148" t="s">
        <v>746</v>
      </c>
      <c r="E148">
        <f>SUMIF('Gesamte Inputs'!$A:$A,C148,'Gesamte Inputs'!$G:$G)</f>
        <v>0</v>
      </c>
    </row>
    <row r="149" spans="1:5">
      <c r="A149" t="s">
        <v>168</v>
      </c>
      <c r="B149" t="s">
        <v>233</v>
      </c>
      <c r="C149" s="1">
        <v>95</v>
      </c>
      <c r="D149" t="s">
        <v>747</v>
      </c>
      <c r="E149">
        <f>SUMIF('Gesamte Inputs'!$A:$A,C149,'Gesamte Inputs'!$G:$G)</f>
        <v>0</v>
      </c>
    </row>
    <row r="150" spans="1:5">
      <c r="A150" t="s">
        <v>779</v>
      </c>
      <c r="B150" t="s">
        <v>438</v>
      </c>
      <c r="C150" s="1">
        <v>96</v>
      </c>
      <c r="D150" t="s">
        <v>748</v>
      </c>
      <c r="E150">
        <f>SUMIF('Gesamte Inputs'!$A:$A,C150,'Gesamte Inputs'!$G:$G)</f>
        <v>0</v>
      </c>
    </row>
    <row r="151" spans="1:5">
      <c r="A151" t="s">
        <v>779</v>
      </c>
      <c r="B151" t="s">
        <v>198</v>
      </c>
      <c r="C151" s="1">
        <v>97</v>
      </c>
      <c r="D151" t="s">
        <v>751</v>
      </c>
      <c r="E151">
        <f>SUMIF('Gesamte Inputs'!$A:$A,C151,'Gesamte Inputs'!$G:$G)</f>
        <v>0</v>
      </c>
    </row>
    <row r="152" spans="1:5">
      <c r="A152" t="s">
        <v>793</v>
      </c>
      <c r="B152" t="s">
        <v>38</v>
      </c>
      <c r="C152" s="1">
        <v>98</v>
      </c>
      <c r="D152" t="s">
        <v>755</v>
      </c>
      <c r="E152">
        <f>SUMIF('Gesamte Inputs'!$A:$A,C152,'Gesamte Inputs'!$G:$G)</f>
        <v>0</v>
      </c>
    </row>
    <row r="153" spans="1:5">
      <c r="A153" t="s">
        <v>765</v>
      </c>
      <c r="B153" t="s">
        <v>391</v>
      </c>
      <c r="C153" s="1">
        <v>99</v>
      </c>
      <c r="D153" t="s">
        <v>756</v>
      </c>
      <c r="E153">
        <f>SUMIF('Gesamte Inputs'!$A:$A,C153,'Gesamte Inputs'!$G:$G)</f>
        <v>0</v>
      </c>
    </row>
    <row r="154" spans="1:5">
      <c r="A154" t="s">
        <v>177</v>
      </c>
      <c r="B154" t="s">
        <v>19</v>
      </c>
      <c r="C154" s="1">
        <v>100</v>
      </c>
      <c r="D154" t="s">
        <v>757</v>
      </c>
      <c r="E154">
        <f>SUMIF('Gesamte Inputs'!$A:$A,C154,'Gesamte Inputs'!$G:$G)</f>
        <v>0</v>
      </c>
    </row>
    <row r="155" spans="1:5">
      <c r="A155" t="s">
        <v>177</v>
      </c>
      <c r="B155" t="s">
        <v>176</v>
      </c>
      <c r="C155" s="1">
        <v>101</v>
      </c>
      <c r="D155" t="s">
        <v>758</v>
      </c>
      <c r="E155">
        <f>SUMIF('Gesamte Inputs'!$A:$A,C155,'Gesamte Inputs'!$G:$G)</f>
        <v>0</v>
      </c>
    </row>
    <row r="156" spans="1:5">
      <c r="A156" t="s">
        <v>765</v>
      </c>
      <c r="B156" t="s">
        <v>391</v>
      </c>
      <c r="C156" s="1">
        <v>102</v>
      </c>
      <c r="D156" t="s">
        <v>759</v>
      </c>
      <c r="E156">
        <f>SUMIF('Gesamte Inputs'!$A:$A,C156,'Gesamte Inputs'!$G:$G)</f>
        <v>0</v>
      </c>
    </row>
    <row r="157" spans="1:5">
      <c r="A157" t="s">
        <v>765</v>
      </c>
      <c r="B157" t="s">
        <v>391</v>
      </c>
      <c r="C157" s="1">
        <v>102.1</v>
      </c>
      <c r="D157" t="s">
        <v>760</v>
      </c>
      <c r="E157">
        <f>SUMIF('Gesamte Inputs'!$A:$A,C157,'Gesamte Inputs'!$G:$G)</f>
        <v>0</v>
      </c>
    </row>
    <row r="158" spans="1:5">
      <c r="A158" t="s">
        <v>168</v>
      </c>
      <c r="B158" t="s">
        <v>172</v>
      </c>
      <c r="C158" s="1">
        <v>103</v>
      </c>
      <c r="D158" t="s">
        <v>761</v>
      </c>
      <c r="E158">
        <f>SUMIF('Gesamte Inputs'!$A:$A,C158,'Gesamte Inputs'!$G:$G)</f>
        <v>2</v>
      </c>
    </row>
    <row r="159" spans="1:5">
      <c r="A159" t="s">
        <v>168</v>
      </c>
      <c r="B159" t="s">
        <v>172</v>
      </c>
      <c r="C159" s="1">
        <v>104</v>
      </c>
      <c r="D159" t="s">
        <v>762</v>
      </c>
      <c r="E159">
        <f>SUMIF('Gesamte Inputs'!$A:$A,C159,'Gesamte Inputs'!$G:$G)</f>
        <v>0</v>
      </c>
    </row>
    <row r="160" spans="1:5">
      <c r="A160" t="s">
        <v>168</v>
      </c>
      <c r="B160" t="s">
        <v>172</v>
      </c>
      <c r="C160" s="1">
        <v>105</v>
      </c>
      <c r="D160" t="s">
        <v>763</v>
      </c>
      <c r="E160">
        <f>SUMIF('Gesamte Inputs'!$A:$A,C160,'Gesamte Inputs'!$G:$G)</f>
        <v>0</v>
      </c>
    </row>
    <row r="161" spans="1:5">
      <c r="A161" t="s">
        <v>777</v>
      </c>
      <c r="B161" t="s">
        <v>41</v>
      </c>
      <c r="C161" s="1">
        <v>106</v>
      </c>
      <c r="D161" t="s">
        <v>766</v>
      </c>
      <c r="E161">
        <f>SUMIF('Gesamte Inputs'!$A:$A,C161,'Gesamte Inputs'!$G:$G)</f>
        <v>4</v>
      </c>
    </row>
    <row r="162" spans="1:5">
      <c r="A162" t="s">
        <v>765</v>
      </c>
      <c r="B162" t="s">
        <v>794</v>
      </c>
      <c r="C162" s="1">
        <v>107</v>
      </c>
      <c r="D162" t="s">
        <v>412</v>
      </c>
      <c r="E162">
        <f>SUMIF('Gesamte Inputs'!$A:$A,C162,'Gesamte Inputs'!$G:$G)</f>
        <v>0</v>
      </c>
    </row>
    <row r="163" spans="1:5">
      <c r="A163" t="s">
        <v>177</v>
      </c>
      <c r="B163" t="s">
        <v>790</v>
      </c>
      <c r="C163" s="1">
        <v>108</v>
      </c>
      <c r="D163" t="s">
        <v>767</v>
      </c>
      <c r="E163">
        <f>SUMIF('Gesamte Inputs'!$A:$A,C163,'Gesamte Inputs'!$G:$G)</f>
        <v>1</v>
      </c>
    </row>
    <row r="164" spans="1:5">
      <c r="A164" t="s">
        <v>779</v>
      </c>
      <c r="B164" t="s">
        <v>198</v>
      </c>
      <c r="C164" s="1">
        <v>109</v>
      </c>
      <c r="D164" t="s">
        <v>769</v>
      </c>
      <c r="E164">
        <f>SUMIF('Gesamte Inputs'!$A:$A,C164,'Gesamte Inputs'!$G:$G)</f>
        <v>0</v>
      </c>
    </row>
    <row r="165" spans="1:5">
      <c r="A165" t="s">
        <v>765</v>
      </c>
      <c r="B165" t="s">
        <v>794</v>
      </c>
      <c r="C165" s="1">
        <v>110</v>
      </c>
      <c r="D165" t="s">
        <v>816</v>
      </c>
      <c r="E165">
        <f>SUMIF('Gesamte Inputs'!$A:$A,C165,'Gesamte Inputs'!$G:$G)</f>
        <v>0</v>
      </c>
    </row>
    <row r="166" spans="1:5">
      <c r="A166" t="s">
        <v>793</v>
      </c>
      <c r="B166" t="s">
        <v>796</v>
      </c>
      <c r="C166" s="1">
        <v>111</v>
      </c>
      <c r="D166" t="s">
        <v>770</v>
      </c>
      <c r="E166">
        <f>SUMIF('Gesamte Inputs'!$A:$A,C166,'Gesamte Inputs'!$G:$G)</f>
        <v>0</v>
      </c>
    </row>
    <row r="167" spans="1:5">
      <c r="A167" t="s">
        <v>168</v>
      </c>
      <c r="B167" t="s">
        <v>791</v>
      </c>
      <c r="C167" s="1">
        <v>112</v>
      </c>
      <c r="D167" t="s">
        <v>771</v>
      </c>
      <c r="E167">
        <f>SUMIF('Gesamte Inputs'!$A:$A,C167,'Gesamte Inputs'!$G:$G)</f>
        <v>0</v>
      </c>
    </row>
    <row r="168" spans="1:5">
      <c r="A168" t="s">
        <v>168</v>
      </c>
      <c r="B168" t="s">
        <v>785</v>
      </c>
      <c r="C168" s="1">
        <v>113</v>
      </c>
      <c r="D168" t="s">
        <v>817</v>
      </c>
      <c r="E168">
        <f>SUMIF('Gesamte Inputs'!$A:$A,C168,'Gesamte Inputs'!$G:$G)</f>
        <v>0</v>
      </c>
    </row>
    <row r="169" spans="1:5">
      <c r="A169" t="s">
        <v>168</v>
      </c>
      <c r="B169" t="s">
        <v>785</v>
      </c>
      <c r="C169" s="1">
        <v>114</v>
      </c>
      <c r="D169" t="s">
        <v>773</v>
      </c>
      <c r="E169">
        <f>SUMIF('Gesamte Inputs'!$A:$A,C169,'Gesamte Inputs'!$G:$G)</f>
        <v>0</v>
      </c>
    </row>
    <row r="170" spans="1:5">
      <c r="A170" t="s">
        <v>779</v>
      </c>
      <c r="B170" t="s">
        <v>795</v>
      </c>
      <c r="C170" s="1">
        <v>115</v>
      </c>
      <c r="D170" t="s">
        <v>789</v>
      </c>
      <c r="E170">
        <f>SUMIF('Gesamte Inputs'!$A:$A,C170,'Gesamte Inputs'!$G:$G)</f>
        <v>0</v>
      </c>
    </row>
    <row r="171" spans="1:5">
      <c r="A171" t="s">
        <v>168</v>
      </c>
      <c r="B171" t="s">
        <v>785</v>
      </c>
      <c r="C171" s="1">
        <v>116</v>
      </c>
      <c r="D171" t="s">
        <v>792</v>
      </c>
      <c r="E171">
        <f>SUMIF('Gesamte Inputs'!$A:$A,C171,'Gesamte Inputs'!$G:$G)</f>
        <v>0</v>
      </c>
    </row>
    <row r="172" spans="1:5">
      <c r="C172" s="1">
        <v>199</v>
      </c>
      <c r="D172" t="s">
        <v>774</v>
      </c>
      <c r="E172">
        <f>SUMIF('Gesamte Inputs'!$A:$A,C172,'Gesamte Inputs'!$G:$G)</f>
        <v>0</v>
      </c>
    </row>
    <row r="173" spans="1:5">
      <c r="E173">
        <f>SUM(E2:E172)</f>
        <v>561</v>
      </c>
    </row>
  </sheetData>
  <autoFilter ref="A1:E173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1"/>
  <sheetViews>
    <sheetView zoomScaleNormal="100" workbookViewId="0"/>
  </sheetViews>
  <sheetFormatPr baseColWidth="10" defaultRowHeight="15.75"/>
  <cols>
    <col min="1" max="1" width="6.5" style="1" bestFit="1" customWidth="1"/>
    <col min="2" max="3" width="19.75" style="2" customWidth="1"/>
    <col min="4" max="6" width="48" style="2" customWidth="1"/>
    <col min="7" max="7" width="7.5" style="4" customWidth="1"/>
  </cols>
  <sheetData>
    <row r="1" spans="1:7" ht="25.15" customHeight="1">
      <c r="A1" s="22" t="s">
        <v>612</v>
      </c>
      <c r="B1" s="22" t="s">
        <v>0</v>
      </c>
      <c r="C1" s="22" t="s">
        <v>805</v>
      </c>
      <c r="D1" s="22" t="s">
        <v>2</v>
      </c>
      <c r="E1" s="22" t="s">
        <v>6</v>
      </c>
      <c r="F1" s="22" t="s">
        <v>3</v>
      </c>
      <c r="G1" s="22" t="s">
        <v>1</v>
      </c>
    </row>
    <row r="2" spans="1:7" ht="40.15" customHeight="1">
      <c r="A2" s="1">
        <v>1</v>
      </c>
      <c r="B2" s="2" t="s">
        <v>19</v>
      </c>
      <c r="C2" s="2" t="s">
        <v>20</v>
      </c>
      <c r="E2" s="2" t="s">
        <v>11</v>
      </c>
      <c r="G2" s="4">
        <v>3</v>
      </c>
    </row>
    <row r="3" spans="1:7" ht="40.15" customHeight="1">
      <c r="A3" s="1">
        <v>1</v>
      </c>
      <c r="B3" s="2" t="s">
        <v>19</v>
      </c>
      <c r="C3" s="2" t="s">
        <v>20</v>
      </c>
      <c r="F3" s="2" t="s">
        <v>146</v>
      </c>
    </row>
    <row r="4" spans="1:7" ht="40.15" customHeight="1">
      <c r="A4" s="1">
        <v>1</v>
      </c>
      <c r="B4" s="2" t="s">
        <v>19</v>
      </c>
      <c r="C4" s="2" t="s">
        <v>20</v>
      </c>
      <c r="F4" s="2" t="s">
        <v>147</v>
      </c>
    </row>
    <row r="5" spans="1:7" ht="40.15" customHeight="1">
      <c r="A5" s="1">
        <v>1</v>
      </c>
      <c r="B5" s="2" t="s">
        <v>19</v>
      </c>
      <c r="C5" s="2" t="s">
        <v>20</v>
      </c>
      <c r="D5" s="2" t="s">
        <v>157</v>
      </c>
    </row>
    <row r="6" spans="1:7" ht="40.15" customHeight="1">
      <c r="A6" s="1">
        <v>1</v>
      </c>
      <c r="B6" s="2" t="s">
        <v>19</v>
      </c>
      <c r="C6" s="2" t="s">
        <v>20</v>
      </c>
      <c r="F6" s="2" t="s">
        <v>209</v>
      </c>
    </row>
    <row r="7" spans="1:7" ht="40.15" customHeight="1">
      <c r="A7" s="1">
        <v>1</v>
      </c>
      <c r="B7" s="2" t="s">
        <v>19</v>
      </c>
      <c r="C7" s="2" t="s">
        <v>20</v>
      </c>
      <c r="F7" s="2" t="s">
        <v>210</v>
      </c>
      <c r="G7" s="4">
        <v>15</v>
      </c>
    </row>
    <row r="8" spans="1:7" ht="40.15" customHeight="1">
      <c r="A8" s="1">
        <v>1</v>
      </c>
      <c r="B8" s="2" t="s">
        <v>19</v>
      </c>
      <c r="C8" s="2" t="s">
        <v>20</v>
      </c>
      <c r="F8" s="2" t="s">
        <v>211</v>
      </c>
    </row>
    <row r="9" spans="1:7" ht="40.15" customHeight="1">
      <c r="A9" s="1">
        <v>1</v>
      </c>
      <c r="B9" s="2" t="s">
        <v>19</v>
      </c>
      <c r="C9" s="2" t="s">
        <v>20</v>
      </c>
      <c r="F9" s="2" t="s">
        <v>212</v>
      </c>
      <c r="G9" s="4">
        <v>3</v>
      </c>
    </row>
    <row r="10" spans="1:7" ht="40.15" customHeight="1">
      <c r="A10" s="1">
        <v>1</v>
      </c>
      <c r="B10" s="2" t="s">
        <v>19</v>
      </c>
      <c r="C10" s="2" t="s">
        <v>20</v>
      </c>
      <c r="F10" s="2" t="s">
        <v>235</v>
      </c>
    </row>
    <row r="11" spans="1:7" ht="40.15" customHeight="1">
      <c r="A11" s="1">
        <v>1</v>
      </c>
      <c r="B11" s="2" t="s">
        <v>19</v>
      </c>
      <c r="C11" s="2" t="s">
        <v>20</v>
      </c>
      <c r="F11" s="2" t="s">
        <v>331</v>
      </c>
      <c r="G11" s="4">
        <v>1</v>
      </c>
    </row>
    <row r="12" spans="1:7" ht="40.15" customHeight="1">
      <c r="A12" s="1">
        <v>2</v>
      </c>
      <c r="B12" s="2" t="s">
        <v>19</v>
      </c>
      <c r="C12" s="2" t="s">
        <v>20</v>
      </c>
      <c r="F12" s="2" t="s">
        <v>222</v>
      </c>
      <c r="G12" s="4">
        <v>1</v>
      </c>
    </row>
    <row r="13" spans="1:7" ht="40.15" customHeight="1">
      <c r="A13" s="1">
        <v>2</v>
      </c>
      <c r="B13" s="2" t="s">
        <v>19</v>
      </c>
      <c r="C13" s="2" t="s">
        <v>154</v>
      </c>
      <c r="D13" s="2" t="s">
        <v>490</v>
      </c>
    </row>
    <row r="14" spans="1:7" ht="40.15" customHeight="1">
      <c r="A14" s="1">
        <v>3</v>
      </c>
      <c r="B14" s="2" t="s">
        <v>19</v>
      </c>
      <c r="C14" s="2" t="s">
        <v>154</v>
      </c>
      <c r="E14" s="2" t="s">
        <v>502</v>
      </c>
    </row>
    <row r="15" spans="1:7" ht="40.15" customHeight="1">
      <c r="A15" s="1">
        <v>3</v>
      </c>
      <c r="B15" s="2" t="s">
        <v>19</v>
      </c>
      <c r="C15" s="2" t="s">
        <v>154</v>
      </c>
      <c r="D15" s="2" t="s">
        <v>489</v>
      </c>
    </row>
    <row r="16" spans="1:7" ht="40.15" customHeight="1">
      <c r="A16" s="1">
        <v>3</v>
      </c>
      <c r="B16" s="2" t="s">
        <v>19</v>
      </c>
      <c r="C16" s="2" t="s">
        <v>154</v>
      </c>
      <c r="F16" s="2" t="s">
        <v>466</v>
      </c>
    </row>
    <row r="17" spans="1:6" ht="40.15" customHeight="1">
      <c r="A17" s="1">
        <v>4.0999999999999996</v>
      </c>
      <c r="B17" s="2" t="s">
        <v>19</v>
      </c>
      <c r="C17" s="2" t="s">
        <v>187</v>
      </c>
      <c r="D17" s="2" t="s">
        <v>194</v>
      </c>
    </row>
    <row r="18" spans="1:6" ht="40.15" customHeight="1">
      <c r="A18" s="1">
        <v>4.0999999999999996</v>
      </c>
      <c r="B18" s="2" t="s">
        <v>19</v>
      </c>
      <c r="C18" s="2" t="s">
        <v>266</v>
      </c>
      <c r="E18" s="2" t="s">
        <v>261</v>
      </c>
    </row>
    <row r="19" spans="1:6" ht="40.15" customHeight="1">
      <c r="A19" s="1">
        <v>4.0999999999999996</v>
      </c>
      <c r="B19" s="2" t="s">
        <v>19</v>
      </c>
      <c r="C19" s="2" t="s">
        <v>266</v>
      </c>
      <c r="D19" s="2" t="s">
        <v>267</v>
      </c>
    </row>
    <row r="20" spans="1:6" ht="40.15" customHeight="1">
      <c r="A20" s="1">
        <v>5</v>
      </c>
      <c r="B20" s="2" t="s">
        <v>177</v>
      </c>
      <c r="C20" s="2" t="s">
        <v>231</v>
      </c>
      <c r="D20" s="2" t="s">
        <v>196</v>
      </c>
    </row>
    <row r="21" spans="1:6" ht="40.15" customHeight="1">
      <c r="A21" s="1">
        <v>5</v>
      </c>
      <c r="B21" s="2" t="s">
        <v>177</v>
      </c>
      <c r="C21" s="2" t="s">
        <v>231</v>
      </c>
      <c r="E21" s="2" t="s">
        <v>620</v>
      </c>
    </row>
    <row r="22" spans="1:6" ht="47.25">
      <c r="A22" s="1">
        <v>6</v>
      </c>
      <c r="B22" s="2" t="s">
        <v>177</v>
      </c>
      <c r="C22" s="2" t="s">
        <v>195</v>
      </c>
      <c r="D22" s="2" t="s">
        <v>197</v>
      </c>
    </row>
    <row r="23" spans="1:6" ht="40.15" customHeight="1">
      <c r="A23" s="1">
        <v>6</v>
      </c>
      <c r="B23" s="2" t="s">
        <v>177</v>
      </c>
      <c r="C23" s="2" t="s">
        <v>187</v>
      </c>
      <c r="E23" s="2" t="s">
        <v>253</v>
      </c>
    </row>
    <row r="24" spans="1:6" ht="40.15" customHeight="1">
      <c r="A24" s="1">
        <v>6</v>
      </c>
      <c r="B24" s="2" t="s">
        <v>177</v>
      </c>
      <c r="C24" s="2" t="s">
        <v>195</v>
      </c>
      <c r="E24" s="2" t="s">
        <v>254</v>
      </c>
    </row>
    <row r="25" spans="1:6" ht="40.15" customHeight="1">
      <c r="A25" s="1">
        <v>7</v>
      </c>
      <c r="B25" s="2" t="s">
        <v>177</v>
      </c>
      <c r="C25" s="2" t="s">
        <v>231</v>
      </c>
      <c r="F25" s="2" t="s">
        <v>617</v>
      </c>
    </row>
    <row r="26" spans="1:6" ht="40.15" customHeight="1">
      <c r="A26" s="1">
        <v>7</v>
      </c>
      <c r="B26" s="2" t="s">
        <v>177</v>
      </c>
      <c r="C26" s="2" t="s">
        <v>195</v>
      </c>
      <c r="F26" s="2" t="s">
        <v>238</v>
      </c>
    </row>
    <row r="27" spans="1:6" ht="40.15" customHeight="1">
      <c r="A27" s="1">
        <v>7</v>
      </c>
      <c r="B27" s="2" t="s">
        <v>177</v>
      </c>
      <c r="C27" s="2" t="s">
        <v>252</v>
      </c>
      <c r="E27" s="2" t="s">
        <v>250</v>
      </c>
    </row>
    <row r="28" spans="1:6" ht="40.15" customHeight="1">
      <c r="A28" s="1">
        <v>7</v>
      </c>
      <c r="B28" s="2" t="s">
        <v>177</v>
      </c>
      <c r="C28" s="2" t="s">
        <v>252</v>
      </c>
      <c r="E28" s="2" t="s">
        <v>258</v>
      </c>
    </row>
    <row r="29" spans="1:6" ht="40.15" customHeight="1">
      <c r="A29" s="1">
        <v>7</v>
      </c>
      <c r="B29" s="2" t="s">
        <v>177</v>
      </c>
      <c r="C29" s="2" t="s">
        <v>252</v>
      </c>
      <c r="E29" s="2" t="s">
        <v>259</v>
      </c>
    </row>
    <row r="30" spans="1:6" ht="40.15" customHeight="1">
      <c r="A30" s="1">
        <v>7</v>
      </c>
      <c r="B30" s="2" t="s">
        <v>177</v>
      </c>
      <c r="C30" s="2" t="s">
        <v>252</v>
      </c>
      <c r="E30" s="2" t="s">
        <v>299</v>
      </c>
    </row>
    <row r="31" spans="1:6" ht="40.15" customHeight="1">
      <c r="A31" s="1">
        <v>7</v>
      </c>
      <c r="B31" s="2" t="s">
        <v>177</v>
      </c>
      <c r="C31" s="2" t="s">
        <v>252</v>
      </c>
      <c r="F31" s="2" t="s">
        <v>344</v>
      </c>
    </row>
    <row r="32" spans="1:6" ht="40.15" customHeight="1">
      <c r="A32" s="1">
        <v>8</v>
      </c>
      <c r="B32" s="2" t="s">
        <v>177</v>
      </c>
      <c r="C32" s="2" t="s">
        <v>248</v>
      </c>
      <c r="F32" s="2" t="s">
        <v>246</v>
      </c>
    </row>
    <row r="33" spans="1:7" ht="40.15" customHeight="1">
      <c r="A33" s="1">
        <v>9</v>
      </c>
      <c r="B33" s="2" t="s">
        <v>177</v>
      </c>
      <c r="C33" s="2" t="s">
        <v>248</v>
      </c>
      <c r="F33" s="2" t="s">
        <v>245</v>
      </c>
    </row>
    <row r="34" spans="1:7" ht="40.15" customHeight="1">
      <c r="A34" s="1">
        <v>9</v>
      </c>
      <c r="B34" s="2" t="s">
        <v>177</v>
      </c>
      <c r="C34" s="2" t="s">
        <v>252</v>
      </c>
      <c r="E34" s="2" t="s">
        <v>251</v>
      </c>
    </row>
    <row r="35" spans="1:7" ht="40.15" customHeight="1">
      <c r="A35" s="1">
        <v>10</v>
      </c>
      <c r="B35" s="2" t="s">
        <v>177</v>
      </c>
      <c r="C35" s="2" t="s">
        <v>195</v>
      </c>
      <c r="F35" s="2" t="s">
        <v>236</v>
      </c>
    </row>
    <row r="36" spans="1:7">
      <c r="A36" s="1">
        <v>10</v>
      </c>
      <c r="B36" s="2" t="s">
        <v>177</v>
      </c>
      <c r="C36" s="2" t="s">
        <v>195</v>
      </c>
      <c r="F36" s="2" t="s">
        <v>239</v>
      </c>
      <c r="G36" s="4">
        <v>3</v>
      </c>
    </row>
    <row r="37" spans="1:7">
      <c r="A37" s="1">
        <v>10</v>
      </c>
      <c r="B37" s="2" t="s">
        <v>177</v>
      </c>
      <c r="C37" s="2" t="s">
        <v>195</v>
      </c>
      <c r="E37" s="2" t="s">
        <v>301</v>
      </c>
      <c r="G37" s="4">
        <v>3</v>
      </c>
    </row>
    <row r="38" spans="1:7" ht="31.5">
      <c r="A38" s="1">
        <v>10</v>
      </c>
      <c r="B38" s="2" t="s">
        <v>177</v>
      </c>
      <c r="C38" s="2" t="s">
        <v>195</v>
      </c>
      <c r="E38" s="2" t="s">
        <v>309</v>
      </c>
    </row>
    <row r="39" spans="1:7">
      <c r="A39" s="1">
        <v>10.1</v>
      </c>
      <c r="B39" s="2" t="s">
        <v>177</v>
      </c>
      <c r="C39" s="2" t="s">
        <v>195</v>
      </c>
      <c r="E39" s="2" t="s">
        <v>262</v>
      </c>
    </row>
    <row r="40" spans="1:7">
      <c r="A40" s="1">
        <v>11</v>
      </c>
      <c r="B40" s="2" t="s">
        <v>177</v>
      </c>
      <c r="C40" s="2" t="s">
        <v>20</v>
      </c>
      <c r="E40" s="2" t="s">
        <v>623</v>
      </c>
    </row>
    <row r="41" spans="1:7">
      <c r="A41" s="1">
        <v>12.1</v>
      </c>
      <c r="B41" s="2" t="s">
        <v>177</v>
      </c>
      <c r="C41" s="2" t="s">
        <v>333</v>
      </c>
      <c r="F41" s="2" t="s">
        <v>332</v>
      </c>
    </row>
    <row r="42" spans="1:7">
      <c r="A42" s="1">
        <v>12.2</v>
      </c>
      <c r="B42" s="2" t="s">
        <v>177</v>
      </c>
      <c r="C42" s="2" t="s">
        <v>333</v>
      </c>
      <c r="F42" s="2" t="s">
        <v>334</v>
      </c>
    </row>
    <row r="43" spans="1:7" ht="31.5">
      <c r="A43" s="1">
        <v>13</v>
      </c>
      <c r="B43" s="2" t="s">
        <v>177</v>
      </c>
      <c r="C43" s="2" t="s">
        <v>337</v>
      </c>
      <c r="F43" s="2" t="s">
        <v>335</v>
      </c>
    </row>
    <row r="44" spans="1:7" ht="31.5">
      <c r="A44" s="1">
        <v>13</v>
      </c>
      <c r="B44" s="2" t="s">
        <v>177</v>
      </c>
      <c r="C44" s="2" t="s">
        <v>337</v>
      </c>
      <c r="F44" s="2" t="s">
        <v>336</v>
      </c>
      <c r="G44" s="4">
        <v>1</v>
      </c>
    </row>
    <row r="45" spans="1:7">
      <c r="A45" s="1">
        <v>14</v>
      </c>
      <c r="B45" s="2" t="s">
        <v>177</v>
      </c>
      <c r="C45" s="2" t="s">
        <v>187</v>
      </c>
      <c r="F45" s="2" t="s">
        <v>343</v>
      </c>
    </row>
    <row r="46" spans="1:7" ht="31.5">
      <c r="A46" s="1">
        <v>14</v>
      </c>
      <c r="B46" s="2" t="s">
        <v>177</v>
      </c>
      <c r="C46" s="2" t="s">
        <v>187</v>
      </c>
      <c r="E46" s="2" t="s">
        <v>524</v>
      </c>
    </row>
    <row r="47" spans="1:7" ht="31.5">
      <c r="A47" s="1">
        <v>15</v>
      </c>
      <c r="B47" s="2" t="s">
        <v>176</v>
      </c>
      <c r="C47" s="2" t="s">
        <v>179</v>
      </c>
      <c r="D47" s="2" t="s">
        <v>178</v>
      </c>
    </row>
    <row r="48" spans="1:7" ht="31.5">
      <c r="A48" s="1">
        <v>15</v>
      </c>
      <c r="B48" s="2" t="s">
        <v>176</v>
      </c>
      <c r="C48" s="2" t="s">
        <v>179</v>
      </c>
      <c r="D48" s="2" t="s">
        <v>191</v>
      </c>
    </row>
    <row r="49" spans="1:7" ht="47.25">
      <c r="A49" s="1">
        <v>15</v>
      </c>
      <c r="B49" s="2" t="s">
        <v>176</v>
      </c>
      <c r="C49" s="2" t="s">
        <v>179</v>
      </c>
      <c r="F49" s="2" t="s">
        <v>224</v>
      </c>
      <c r="G49" s="4">
        <v>2</v>
      </c>
    </row>
    <row r="50" spans="1:7" ht="31.5">
      <c r="A50" s="1">
        <v>15</v>
      </c>
      <c r="B50" s="2" t="s">
        <v>176</v>
      </c>
      <c r="C50" s="2" t="s">
        <v>179</v>
      </c>
      <c r="E50" s="2" t="s">
        <v>255</v>
      </c>
      <c r="G50" s="4">
        <v>1</v>
      </c>
    </row>
    <row r="51" spans="1:7" ht="31.5">
      <c r="A51" s="1">
        <v>15</v>
      </c>
      <c r="B51" s="2" t="s">
        <v>176</v>
      </c>
      <c r="C51" s="2" t="s">
        <v>179</v>
      </c>
      <c r="D51" s="2" t="s">
        <v>269</v>
      </c>
    </row>
    <row r="52" spans="1:7" ht="31.5">
      <c r="A52" s="1">
        <v>16</v>
      </c>
      <c r="B52" s="2" t="s">
        <v>176</v>
      </c>
      <c r="C52" s="2" t="s">
        <v>185</v>
      </c>
      <c r="D52" s="2" t="s">
        <v>184</v>
      </c>
      <c r="G52" s="4">
        <v>3</v>
      </c>
    </row>
    <row r="53" spans="1:7" ht="31.5">
      <c r="A53" s="1">
        <v>16</v>
      </c>
      <c r="B53" s="2" t="s">
        <v>176</v>
      </c>
      <c r="C53" s="2" t="s">
        <v>185</v>
      </c>
      <c r="F53" s="2" t="s">
        <v>221</v>
      </c>
    </row>
    <row r="54" spans="1:7" ht="31.5">
      <c r="A54" s="1">
        <v>16</v>
      </c>
      <c r="B54" s="2" t="s">
        <v>176</v>
      </c>
      <c r="C54" s="2" t="s">
        <v>185</v>
      </c>
      <c r="F54" s="2" t="s">
        <v>223</v>
      </c>
      <c r="G54" s="4">
        <v>2</v>
      </c>
    </row>
    <row r="55" spans="1:7" ht="31.5">
      <c r="A55" s="1">
        <v>16</v>
      </c>
      <c r="B55" s="2" t="s">
        <v>176</v>
      </c>
      <c r="C55" s="2" t="s">
        <v>185</v>
      </c>
      <c r="E55" s="2" t="s">
        <v>290</v>
      </c>
      <c r="G55" s="4">
        <v>1</v>
      </c>
    </row>
    <row r="56" spans="1:7" ht="31.5">
      <c r="A56" s="1">
        <v>16</v>
      </c>
      <c r="B56" s="2" t="s">
        <v>176</v>
      </c>
      <c r="C56" s="2" t="s">
        <v>185</v>
      </c>
      <c r="F56" s="2" t="s">
        <v>341</v>
      </c>
    </row>
    <row r="57" spans="1:7" ht="31.5">
      <c r="A57" s="1">
        <v>17</v>
      </c>
      <c r="B57" s="2" t="s">
        <v>176</v>
      </c>
      <c r="C57" s="2" t="s">
        <v>182</v>
      </c>
      <c r="D57" s="2" t="s">
        <v>183</v>
      </c>
    </row>
    <row r="58" spans="1:7" ht="31.5">
      <c r="A58" s="1">
        <v>17</v>
      </c>
      <c r="B58" s="2" t="s">
        <v>176</v>
      </c>
      <c r="C58" s="2" t="s">
        <v>182</v>
      </c>
      <c r="F58" s="2" t="s">
        <v>227</v>
      </c>
    </row>
    <row r="59" spans="1:7" ht="31.5">
      <c r="A59" s="1">
        <v>18</v>
      </c>
      <c r="B59" s="2" t="s">
        <v>176</v>
      </c>
      <c r="C59" s="2" t="s">
        <v>339</v>
      </c>
      <c r="E59" s="2" t="s">
        <v>306</v>
      </c>
    </row>
    <row r="60" spans="1:7" ht="31.5">
      <c r="A60" s="1">
        <v>19</v>
      </c>
      <c r="B60" s="2" t="s">
        <v>176</v>
      </c>
      <c r="C60" s="2" t="s">
        <v>339</v>
      </c>
      <c r="F60" s="2" t="s">
        <v>230</v>
      </c>
    </row>
    <row r="61" spans="1:7" ht="31.5">
      <c r="A61" s="1">
        <v>21</v>
      </c>
      <c r="B61" s="2" t="s">
        <v>176</v>
      </c>
      <c r="C61" s="2" t="s">
        <v>189</v>
      </c>
      <c r="D61" s="2" t="s">
        <v>190</v>
      </c>
    </row>
    <row r="62" spans="1:7" ht="31.5">
      <c r="A62" s="1">
        <v>22</v>
      </c>
      <c r="B62" s="2" t="s">
        <v>176</v>
      </c>
      <c r="C62" s="2" t="s">
        <v>187</v>
      </c>
      <c r="D62" s="2" t="s">
        <v>188</v>
      </c>
    </row>
    <row r="63" spans="1:7" ht="31.5">
      <c r="A63" s="1">
        <v>22</v>
      </c>
      <c r="B63" s="2" t="s">
        <v>176</v>
      </c>
      <c r="C63" s="2" t="s">
        <v>180</v>
      </c>
      <c r="D63" s="2" t="s">
        <v>192</v>
      </c>
    </row>
    <row r="64" spans="1:7" ht="31.5">
      <c r="A64" s="1">
        <v>22</v>
      </c>
      <c r="B64" s="2" t="s">
        <v>176</v>
      </c>
      <c r="C64" s="2" t="s">
        <v>180</v>
      </c>
      <c r="F64" s="2" t="s">
        <v>226</v>
      </c>
      <c r="G64" s="4">
        <v>2</v>
      </c>
    </row>
    <row r="65" spans="1:7" ht="31.5">
      <c r="A65" s="1">
        <v>22</v>
      </c>
      <c r="B65" s="2" t="s">
        <v>176</v>
      </c>
      <c r="C65" s="2" t="s">
        <v>180</v>
      </c>
      <c r="E65" s="2" t="s">
        <v>256</v>
      </c>
    </row>
    <row r="66" spans="1:7" ht="31.5">
      <c r="A66" s="1">
        <v>22</v>
      </c>
      <c r="B66" s="2" t="s">
        <v>176</v>
      </c>
      <c r="C66" s="2" t="s">
        <v>180</v>
      </c>
      <c r="E66" s="2" t="s">
        <v>292</v>
      </c>
    </row>
    <row r="67" spans="1:7" ht="31.5">
      <c r="A67" s="1">
        <v>22</v>
      </c>
      <c r="B67" s="2" t="s">
        <v>176</v>
      </c>
      <c r="C67" s="2" t="s">
        <v>180</v>
      </c>
      <c r="E67" s="2" t="s">
        <v>295</v>
      </c>
    </row>
    <row r="68" spans="1:7" ht="31.5">
      <c r="A68" s="1">
        <v>22</v>
      </c>
      <c r="B68" s="2" t="s">
        <v>176</v>
      </c>
      <c r="C68" s="2" t="s">
        <v>180</v>
      </c>
      <c r="E68" s="2" t="s">
        <v>525</v>
      </c>
    </row>
    <row r="69" spans="1:7" ht="31.5">
      <c r="A69" s="1">
        <v>22.1</v>
      </c>
      <c r="B69" s="2" t="s">
        <v>176</v>
      </c>
      <c r="C69" s="2" t="s">
        <v>180</v>
      </c>
      <c r="F69" s="2" t="s">
        <v>225</v>
      </c>
    </row>
    <row r="70" spans="1:7" ht="31.5">
      <c r="A70" s="1">
        <v>22.2</v>
      </c>
      <c r="B70" s="2" t="s">
        <v>176</v>
      </c>
      <c r="C70" s="2" t="s">
        <v>180</v>
      </c>
      <c r="D70" s="2" t="s">
        <v>181</v>
      </c>
    </row>
    <row r="71" spans="1:7" ht="31.5">
      <c r="A71" s="1">
        <v>22.3</v>
      </c>
      <c r="B71" s="2" t="s">
        <v>176</v>
      </c>
      <c r="C71" s="2" t="s">
        <v>180</v>
      </c>
      <c r="F71" s="2" t="s">
        <v>228</v>
      </c>
      <c r="G71" s="4">
        <v>22</v>
      </c>
    </row>
    <row r="72" spans="1:7" ht="31.5">
      <c r="A72" s="1">
        <v>22.3</v>
      </c>
      <c r="B72" s="2" t="s">
        <v>176</v>
      </c>
      <c r="C72" s="2" t="s">
        <v>180</v>
      </c>
      <c r="F72" s="2" t="s">
        <v>340</v>
      </c>
      <c r="G72" s="4">
        <v>1</v>
      </c>
    </row>
    <row r="73" spans="1:7" ht="31.5">
      <c r="A73" s="1">
        <v>23</v>
      </c>
      <c r="B73" s="2" t="s">
        <v>176</v>
      </c>
      <c r="C73" s="2" t="s">
        <v>187</v>
      </c>
      <c r="E73" s="2" t="s">
        <v>293</v>
      </c>
    </row>
    <row r="74" spans="1:7" ht="31.5">
      <c r="A74" s="1">
        <v>24</v>
      </c>
      <c r="B74" s="2" t="s">
        <v>176</v>
      </c>
      <c r="C74" s="2" t="s">
        <v>187</v>
      </c>
      <c r="F74" s="2" t="s">
        <v>338</v>
      </c>
      <c r="G74" s="4">
        <v>4</v>
      </c>
    </row>
    <row r="75" spans="1:7" ht="31.5">
      <c r="A75" s="1">
        <v>25</v>
      </c>
      <c r="B75" s="2" t="s">
        <v>176</v>
      </c>
      <c r="C75" s="2" t="s">
        <v>298</v>
      </c>
      <c r="E75" s="2" t="s">
        <v>257</v>
      </c>
    </row>
    <row r="76" spans="1:7" ht="31.5">
      <c r="A76" s="1">
        <v>26</v>
      </c>
      <c r="B76" s="2" t="s">
        <v>22</v>
      </c>
      <c r="C76" s="2" t="s">
        <v>56</v>
      </c>
      <c r="E76" s="2" t="s">
        <v>49</v>
      </c>
      <c r="G76" s="4">
        <v>1</v>
      </c>
    </row>
    <row r="77" spans="1:7" ht="31.5">
      <c r="A77" s="1">
        <v>26</v>
      </c>
      <c r="B77" s="2" t="s">
        <v>22</v>
      </c>
      <c r="C77" s="2" t="s">
        <v>56</v>
      </c>
      <c r="E77" s="2" t="s">
        <v>52</v>
      </c>
    </row>
    <row r="78" spans="1:7" ht="31.5">
      <c r="A78" s="1">
        <v>26</v>
      </c>
      <c r="B78" s="2" t="s">
        <v>22</v>
      </c>
      <c r="C78" s="2" t="s">
        <v>56</v>
      </c>
      <c r="E78" s="2" t="s">
        <v>54</v>
      </c>
    </row>
    <row r="79" spans="1:7" ht="31.5">
      <c r="A79" s="1">
        <v>26</v>
      </c>
      <c r="B79" s="2" t="s">
        <v>22</v>
      </c>
      <c r="C79" s="2" t="s">
        <v>56</v>
      </c>
      <c r="F79" s="2" t="s">
        <v>55</v>
      </c>
    </row>
    <row r="80" spans="1:7" ht="31.5">
      <c r="A80" s="1">
        <v>26</v>
      </c>
      <c r="B80" s="2" t="s">
        <v>22</v>
      </c>
      <c r="C80" s="2" t="s">
        <v>56</v>
      </c>
      <c r="F80" s="2" t="s">
        <v>58</v>
      </c>
    </row>
    <row r="81" spans="1:7" ht="47.25">
      <c r="A81" s="1">
        <v>26</v>
      </c>
      <c r="B81" s="2" t="s">
        <v>22</v>
      </c>
      <c r="C81" s="2" t="s">
        <v>56</v>
      </c>
      <c r="F81" s="2" t="s">
        <v>62</v>
      </c>
      <c r="G81" s="4">
        <v>2</v>
      </c>
    </row>
    <row r="82" spans="1:7" ht="47.25">
      <c r="A82" s="1">
        <v>26</v>
      </c>
      <c r="B82" s="2" t="s">
        <v>22</v>
      </c>
      <c r="C82" s="2" t="s">
        <v>56</v>
      </c>
      <c r="F82" s="2" t="s">
        <v>64</v>
      </c>
      <c r="G82" s="4">
        <v>9</v>
      </c>
    </row>
    <row r="83" spans="1:7" ht="31.5">
      <c r="A83" s="1">
        <v>26</v>
      </c>
      <c r="B83" s="2" t="s">
        <v>22</v>
      </c>
      <c r="C83" s="2" t="s">
        <v>56</v>
      </c>
      <c r="F83" s="2" t="s">
        <v>66</v>
      </c>
    </row>
    <row r="84" spans="1:7" ht="31.5">
      <c r="A84" s="1">
        <v>26</v>
      </c>
      <c r="B84" s="2" t="s">
        <v>22</v>
      </c>
      <c r="C84" s="2" t="s">
        <v>56</v>
      </c>
      <c r="F84" s="2" t="s">
        <v>68</v>
      </c>
      <c r="G84" s="4">
        <v>2</v>
      </c>
    </row>
    <row r="85" spans="1:7" ht="31.5">
      <c r="A85" s="1">
        <v>26</v>
      </c>
      <c r="B85" s="2" t="s">
        <v>22</v>
      </c>
      <c r="C85" s="2" t="s">
        <v>56</v>
      </c>
      <c r="F85" s="2" t="s">
        <v>72</v>
      </c>
    </row>
    <row r="86" spans="1:7" ht="31.5">
      <c r="A86" s="1">
        <v>26</v>
      </c>
      <c r="B86" s="2" t="s">
        <v>22</v>
      </c>
      <c r="C86" s="2" t="s">
        <v>56</v>
      </c>
      <c r="D86" s="2" t="s">
        <v>89</v>
      </c>
    </row>
    <row r="87" spans="1:7" ht="31.5">
      <c r="A87" s="1">
        <v>26</v>
      </c>
      <c r="B87" s="2" t="s">
        <v>22</v>
      </c>
      <c r="C87" s="2" t="s">
        <v>56</v>
      </c>
      <c r="D87" s="2" t="s">
        <v>94</v>
      </c>
    </row>
    <row r="88" spans="1:7" ht="47.25">
      <c r="A88" s="1">
        <v>26</v>
      </c>
      <c r="B88" s="2" t="s">
        <v>22</v>
      </c>
      <c r="C88" s="2" t="s">
        <v>56</v>
      </c>
      <c r="D88" s="2" t="s">
        <v>95</v>
      </c>
    </row>
    <row r="89" spans="1:7" ht="31.5">
      <c r="A89" s="1">
        <v>26</v>
      </c>
      <c r="B89" s="2" t="s">
        <v>22</v>
      </c>
      <c r="C89" s="2" t="s">
        <v>56</v>
      </c>
      <c r="D89" s="2" t="s">
        <v>96</v>
      </c>
    </row>
    <row r="90" spans="1:7" ht="31.5">
      <c r="A90" s="1">
        <v>26</v>
      </c>
      <c r="B90" s="2" t="s">
        <v>22</v>
      </c>
      <c r="C90" s="2" t="s">
        <v>56</v>
      </c>
      <c r="D90" s="2" t="s">
        <v>97</v>
      </c>
    </row>
    <row r="91" spans="1:7" ht="63">
      <c r="A91" s="1">
        <v>26</v>
      </c>
      <c r="B91" s="2" t="s">
        <v>22</v>
      </c>
      <c r="C91" s="2" t="s">
        <v>56</v>
      </c>
      <c r="F91" s="2" t="s">
        <v>134</v>
      </c>
    </row>
    <row r="92" spans="1:7" ht="31.5">
      <c r="A92" s="1">
        <v>26</v>
      </c>
      <c r="B92" s="2" t="s">
        <v>22</v>
      </c>
      <c r="C92" s="2" t="s">
        <v>56</v>
      </c>
      <c r="F92" s="2" t="s">
        <v>145</v>
      </c>
      <c r="G92" s="4">
        <v>1</v>
      </c>
    </row>
    <row r="93" spans="1:7" ht="31.5">
      <c r="A93" s="1">
        <v>26</v>
      </c>
      <c r="B93" s="2" t="s">
        <v>22</v>
      </c>
      <c r="C93" s="2" t="s">
        <v>56</v>
      </c>
      <c r="D93" s="2" t="s">
        <v>158</v>
      </c>
    </row>
    <row r="94" spans="1:7" ht="31.5">
      <c r="A94" s="1">
        <v>26</v>
      </c>
      <c r="B94" s="2" t="s">
        <v>22</v>
      </c>
      <c r="C94" s="2" t="s">
        <v>56</v>
      </c>
      <c r="E94" s="2" t="s">
        <v>503</v>
      </c>
      <c r="G94" s="4">
        <v>5</v>
      </c>
    </row>
    <row r="95" spans="1:7" ht="31.5">
      <c r="A95" s="1">
        <v>26</v>
      </c>
      <c r="B95" s="2" t="s">
        <v>22</v>
      </c>
      <c r="C95" s="2" t="s">
        <v>56</v>
      </c>
      <c r="D95" s="2" t="s">
        <v>469</v>
      </c>
    </row>
    <row r="96" spans="1:7" ht="31.5">
      <c r="A96" s="1">
        <v>26</v>
      </c>
      <c r="B96" s="2" t="s">
        <v>22</v>
      </c>
      <c r="C96" s="2" t="s">
        <v>56</v>
      </c>
      <c r="F96" s="2" t="s">
        <v>451</v>
      </c>
      <c r="G96" s="4">
        <v>2</v>
      </c>
    </row>
    <row r="97" spans="1:7" ht="31.5">
      <c r="A97" s="1">
        <v>26</v>
      </c>
      <c r="B97" s="2" t="s">
        <v>22</v>
      </c>
      <c r="C97" s="2" t="s">
        <v>56</v>
      </c>
      <c r="D97" s="2" t="s">
        <v>429</v>
      </c>
    </row>
    <row r="98" spans="1:7" ht="31.5">
      <c r="A98" s="1">
        <v>26</v>
      </c>
      <c r="B98" s="2" t="s">
        <v>22</v>
      </c>
      <c r="C98" s="2" t="s">
        <v>56</v>
      </c>
      <c r="E98" s="2" t="s">
        <v>428</v>
      </c>
      <c r="F98" s="2" t="s">
        <v>427</v>
      </c>
      <c r="G98" s="4">
        <v>9</v>
      </c>
    </row>
    <row r="99" spans="1:7" ht="31.5">
      <c r="A99" s="1">
        <v>26</v>
      </c>
      <c r="B99" s="2" t="s">
        <v>22</v>
      </c>
      <c r="C99" s="2" t="s">
        <v>56</v>
      </c>
      <c r="F99" s="2" t="s">
        <v>57</v>
      </c>
    </row>
    <row r="100" spans="1:7" ht="31.5">
      <c r="A100" s="1">
        <v>26</v>
      </c>
      <c r="B100" s="2" t="s">
        <v>22</v>
      </c>
      <c r="C100" s="2" t="s">
        <v>56</v>
      </c>
      <c r="F100" s="2" t="s">
        <v>60</v>
      </c>
    </row>
    <row r="101" spans="1:7" ht="31.5">
      <c r="A101" s="1">
        <v>26</v>
      </c>
      <c r="B101" s="2" t="s">
        <v>22</v>
      </c>
      <c r="C101" s="2" t="s">
        <v>56</v>
      </c>
      <c r="F101" s="2" t="s">
        <v>67</v>
      </c>
      <c r="G101" s="4">
        <v>1</v>
      </c>
    </row>
    <row r="102" spans="1:7" ht="31.5">
      <c r="A102" s="1">
        <v>26</v>
      </c>
      <c r="B102" s="2" t="s">
        <v>22</v>
      </c>
      <c r="C102" s="2" t="s">
        <v>56</v>
      </c>
      <c r="F102" s="2" t="s">
        <v>136</v>
      </c>
    </row>
    <row r="103" spans="1:7" ht="31.5">
      <c r="A103" s="1">
        <v>26.1</v>
      </c>
      <c r="B103" s="2" t="s">
        <v>22</v>
      </c>
      <c r="C103" s="2" t="s">
        <v>56</v>
      </c>
      <c r="E103" s="2" t="s">
        <v>53</v>
      </c>
    </row>
    <row r="104" spans="1:7" ht="31.5">
      <c r="A104" s="1">
        <v>26.1</v>
      </c>
      <c r="B104" s="2" t="s">
        <v>22</v>
      </c>
      <c r="C104" s="2" t="s">
        <v>56</v>
      </c>
      <c r="F104" s="2" t="s">
        <v>74</v>
      </c>
    </row>
    <row r="105" spans="1:7" ht="31.5">
      <c r="A105" s="1">
        <v>26.1</v>
      </c>
      <c r="B105" s="2" t="s">
        <v>22</v>
      </c>
      <c r="C105" s="2" t="s">
        <v>56</v>
      </c>
      <c r="F105" s="2" t="s">
        <v>73</v>
      </c>
      <c r="G105" s="4">
        <v>1</v>
      </c>
    </row>
    <row r="106" spans="1:7" ht="31.5">
      <c r="A106" s="1">
        <v>26.2</v>
      </c>
      <c r="B106" s="2" t="s">
        <v>22</v>
      </c>
      <c r="C106" s="2" t="s">
        <v>56</v>
      </c>
      <c r="F106" s="2" t="s">
        <v>59</v>
      </c>
      <c r="G106" s="4">
        <v>1</v>
      </c>
    </row>
    <row r="107" spans="1:7" ht="31.5">
      <c r="A107" s="1">
        <v>26.2</v>
      </c>
      <c r="B107" s="2" t="s">
        <v>22</v>
      </c>
      <c r="C107" s="2" t="s">
        <v>56</v>
      </c>
      <c r="F107" s="2" t="s">
        <v>453</v>
      </c>
      <c r="G107" s="4">
        <v>2</v>
      </c>
    </row>
    <row r="108" spans="1:7" ht="31.5">
      <c r="A108" s="1">
        <v>26.2</v>
      </c>
      <c r="B108" s="2" t="s">
        <v>22</v>
      </c>
      <c r="C108" s="2" t="s">
        <v>56</v>
      </c>
      <c r="F108" s="2" t="s">
        <v>413</v>
      </c>
      <c r="G108" s="4">
        <v>23</v>
      </c>
    </row>
    <row r="109" spans="1:7" ht="31.5">
      <c r="A109" s="1">
        <v>27</v>
      </c>
      <c r="B109" s="2" t="s">
        <v>22</v>
      </c>
      <c r="C109" s="2" t="s">
        <v>56</v>
      </c>
      <c r="E109" s="2" t="s">
        <v>45</v>
      </c>
      <c r="G109" s="4">
        <v>1</v>
      </c>
    </row>
    <row r="110" spans="1:7" ht="31.5">
      <c r="A110" s="1">
        <v>27</v>
      </c>
      <c r="B110" s="2" t="s">
        <v>22</v>
      </c>
      <c r="C110" s="2" t="s">
        <v>56</v>
      </c>
      <c r="F110" s="2" t="s">
        <v>61</v>
      </c>
    </row>
    <row r="111" spans="1:7" ht="31.5">
      <c r="A111" s="1">
        <v>27</v>
      </c>
      <c r="B111" s="2" t="s">
        <v>22</v>
      </c>
      <c r="C111" s="2" t="s">
        <v>56</v>
      </c>
      <c r="F111" s="2" t="s">
        <v>71</v>
      </c>
      <c r="G111" s="4">
        <v>11</v>
      </c>
    </row>
    <row r="112" spans="1:7" ht="31.5">
      <c r="A112" s="1">
        <v>27</v>
      </c>
      <c r="B112" s="2" t="s">
        <v>22</v>
      </c>
      <c r="C112" s="2" t="s">
        <v>56</v>
      </c>
      <c r="D112" s="2" t="s">
        <v>811</v>
      </c>
    </row>
    <row r="113" spans="1:7" ht="31.5">
      <c r="A113" s="1">
        <v>27</v>
      </c>
      <c r="B113" s="2" t="s">
        <v>22</v>
      </c>
      <c r="C113" s="2" t="s">
        <v>56</v>
      </c>
      <c r="E113" s="2" t="s">
        <v>505</v>
      </c>
    </row>
    <row r="114" spans="1:7">
      <c r="A114" s="1">
        <v>28</v>
      </c>
      <c r="B114" s="2" t="s">
        <v>22</v>
      </c>
      <c r="C114" s="2" t="s">
        <v>401</v>
      </c>
      <c r="E114" s="2" t="s">
        <v>408</v>
      </c>
      <c r="F114" s="2" t="s">
        <v>402</v>
      </c>
      <c r="G114" s="4">
        <v>1</v>
      </c>
    </row>
    <row r="115" spans="1:7">
      <c r="A115" s="1">
        <v>28</v>
      </c>
      <c r="B115" s="2" t="s">
        <v>22</v>
      </c>
      <c r="C115" s="2" t="s">
        <v>401</v>
      </c>
      <c r="E115" s="2" t="s">
        <v>407</v>
      </c>
      <c r="F115" s="2" t="s">
        <v>402</v>
      </c>
    </row>
    <row r="116" spans="1:7">
      <c r="A116" s="1">
        <v>28</v>
      </c>
      <c r="B116" s="2" t="s">
        <v>22</v>
      </c>
      <c r="C116" s="2" t="s">
        <v>401</v>
      </c>
      <c r="E116" s="2" t="s">
        <v>405</v>
      </c>
      <c r="F116" s="2" t="s">
        <v>402</v>
      </c>
    </row>
    <row r="117" spans="1:7" ht="31.5">
      <c r="A117" s="1">
        <v>28</v>
      </c>
      <c r="B117" s="2" t="s">
        <v>22</v>
      </c>
      <c r="C117" s="2" t="s">
        <v>401</v>
      </c>
      <c r="E117" s="2" t="s">
        <v>404</v>
      </c>
      <c r="F117" s="2" t="s">
        <v>402</v>
      </c>
    </row>
    <row r="118" spans="1:7" ht="31.5">
      <c r="A118" s="1">
        <v>28</v>
      </c>
      <c r="B118" s="2" t="s">
        <v>22</v>
      </c>
      <c r="C118" s="2" t="s">
        <v>401</v>
      </c>
      <c r="F118" s="2" t="s">
        <v>400</v>
      </c>
      <c r="G118" s="4">
        <v>9</v>
      </c>
    </row>
    <row r="119" spans="1:7">
      <c r="A119" s="1">
        <v>28.1</v>
      </c>
      <c r="B119" s="2" t="s">
        <v>22</v>
      </c>
      <c r="C119" s="2" t="s">
        <v>401</v>
      </c>
      <c r="E119" s="2" t="s">
        <v>403</v>
      </c>
      <c r="F119" s="2" t="s">
        <v>402</v>
      </c>
      <c r="G119" s="4">
        <v>1</v>
      </c>
    </row>
    <row r="120" spans="1:7">
      <c r="A120" s="1">
        <v>28.2</v>
      </c>
      <c r="B120" s="2" t="s">
        <v>22</v>
      </c>
      <c r="C120" s="2" t="s">
        <v>401</v>
      </c>
      <c r="E120" s="2" t="s">
        <v>406</v>
      </c>
      <c r="F120" s="2" t="s">
        <v>402</v>
      </c>
    </row>
    <row r="121" spans="1:7">
      <c r="A121" s="1">
        <v>29</v>
      </c>
      <c r="B121" s="2" t="s">
        <v>22</v>
      </c>
      <c r="C121" s="2" t="s">
        <v>532</v>
      </c>
      <c r="F121" s="2" t="s">
        <v>542</v>
      </c>
      <c r="G121" s="4">
        <v>1</v>
      </c>
    </row>
    <row r="122" spans="1:7">
      <c r="A122" s="1">
        <v>29</v>
      </c>
      <c r="B122" s="2" t="s">
        <v>22</v>
      </c>
      <c r="C122" s="2" t="s">
        <v>532</v>
      </c>
      <c r="E122" s="2" t="s">
        <v>531</v>
      </c>
    </row>
    <row r="123" spans="1:7" ht="31.5">
      <c r="A123" s="1">
        <v>78.2</v>
      </c>
      <c r="B123" s="2" t="s">
        <v>22</v>
      </c>
      <c r="C123" s="2" t="s">
        <v>23</v>
      </c>
      <c r="E123" s="2" t="s">
        <v>4</v>
      </c>
    </row>
    <row r="124" spans="1:7" ht="31.5">
      <c r="A124" s="1">
        <v>72</v>
      </c>
      <c r="B124" s="2" t="s">
        <v>29</v>
      </c>
      <c r="C124" s="2" t="s">
        <v>38</v>
      </c>
      <c r="E124" s="2" t="s">
        <v>5</v>
      </c>
    </row>
    <row r="125" spans="1:7">
      <c r="B125" s="2" t="s">
        <v>29</v>
      </c>
      <c r="C125" s="2" t="s">
        <v>86</v>
      </c>
      <c r="E125" s="2" t="s">
        <v>7</v>
      </c>
    </row>
    <row r="126" spans="1:7" ht="31.5">
      <c r="A126" s="1">
        <v>114</v>
      </c>
      <c r="B126" s="2" t="s">
        <v>22</v>
      </c>
      <c r="C126" s="2" t="s">
        <v>23</v>
      </c>
      <c r="E126" s="2" t="s">
        <v>8</v>
      </c>
    </row>
    <row r="127" spans="1:7" ht="31.5">
      <c r="A127" s="1">
        <v>63.1</v>
      </c>
      <c r="B127" s="2" t="s">
        <v>29</v>
      </c>
      <c r="C127" s="2" t="s">
        <v>144</v>
      </c>
      <c r="E127" s="2" t="s">
        <v>9</v>
      </c>
      <c r="G127" s="4">
        <v>2</v>
      </c>
    </row>
    <row r="128" spans="1:7" ht="31.5">
      <c r="A128" s="1">
        <v>79.099999999999994</v>
      </c>
      <c r="B128" s="2" t="s">
        <v>22</v>
      </c>
      <c r="C128" s="2" t="s">
        <v>44</v>
      </c>
      <c r="E128" s="2" t="s">
        <v>10</v>
      </c>
    </row>
    <row r="129" spans="1:7">
      <c r="A129" s="1">
        <v>69</v>
      </c>
      <c r="B129" s="2" t="s">
        <v>29</v>
      </c>
      <c r="C129" s="2" t="s">
        <v>40</v>
      </c>
      <c r="E129" s="2" t="s">
        <v>12</v>
      </c>
    </row>
    <row r="130" spans="1:7" ht="31.5">
      <c r="A130" s="1">
        <v>29</v>
      </c>
      <c r="B130" s="2" t="s">
        <v>22</v>
      </c>
      <c r="C130" s="2" t="s">
        <v>43</v>
      </c>
      <c r="E130" s="2" t="s">
        <v>13</v>
      </c>
      <c r="G130" s="4">
        <v>1</v>
      </c>
    </row>
    <row r="131" spans="1:7" ht="31.5">
      <c r="A131" s="1">
        <v>72.099999999999994</v>
      </c>
      <c r="B131" s="2" t="s">
        <v>22</v>
      </c>
      <c r="C131" s="2" t="s">
        <v>23</v>
      </c>
      <c r="E131" s="2" t="s">
        <v>14</v>
      </c>
      <c r="G131" s="4">
        <v>2</v>
      </c>
    </row>
    <row r="132" spans="1:7" ht="31.5">
      <c r="A132" s="1">
        <v>84</v>
      </c>
      <c r="B132" s="2" t="s">
        <v>22</v>
      </c>
      <c r="C132" s="2" t="s">
        <v>23</v>
      </c>
      <c r="E132" s="2" t="s">
        <v>15</v>
      </c>
      <c r="G132" s="4">
        <v>1</v>
      </c>
    </row>
    <row r="133" spans="1:7" ht="31.5">
      <c r="A133" s="1">
        <v>44</v>
      </c>
      <c r="B133" s="2" t="s">
        <v>41</v>
      </c>
      <c r="C133" s="2" t="s">
        <v>42</v>
      </c>
      <c r="E133" s="2" t="s">
        <v>16</v>
      </c>
    </row>
    <row r="134" spans="1:7">
      <c r="A134" s="1">
        <v>71</v>
      </c>
      <c r="B134" s="2" t="s">
        <v>29</v>
      </c>
      <c r="C134" s="2" t="s">
        <v>39</v>
      </c>
      <c r="E134" s="2" t="s">
        <v>37</v>
      </c>
    </row>
    <row r="135" spans="1:7">
      <c r="A135" s="1">
        <v>69</v>
      </c>
      <c r="B135" s="2" t="s">
        <v>29</v>
      </c>
      <c r="C135" s="2" t="s">
        <v>40</v>
      </c>
      <c r="E135" s="2" t="s">
        <v>17</v>
      </c>
    </row>
    <row r="136" spans="1:7" ht="31.5">
      <c r="A136" s="1">
        <v>72</v>
      </c>
      <c r="B136" s="2" t="s">
        <v>22</v>
      </c>
      <c r="C136" s="2" t="s">
        <v>23</v>
      </c>
      <c r="E136" s="2" t="s">
        <v>18</v>
      </c>
      <c r="G136" s="4">
        <v>1</v>
      </c>
    </row>
    <row r="137" spans="1:7" ht="31.5">
      <c r="A137" s="1">
        <v>76</v>
      </c>
      <c r="B137" s="2" t="s">
        <v>29</v>
      </c>
      <c r="C137" s="2" t="s">
        <v>38</v>
      </c>
      <c r="E137" s="2" t="s">
        <v>24</v>
      </c>
    </row>
    <row r="138" spans="1:7" ht="31.5">
      <c r="A138" s="1">
        <v>37.200000000000003</v>
      </c>
      <c r="B138" s="2" t="s">
        <v>26</v>
      </c>
      <c r="C138" s="2" t="s">
        <v>27</v>
      </c>
      <c r="E138" s="2" t="s">
        <v>25</v>
      </c>
    </row>
    <row r="139" spans="1:7">
      <c r="A139" s="1">
        <v>34</v>
      </c>
      <c r="B139" s="2" t="s">
        <v>29</v>
      </c>
      <c r="C139" s="2" t="s">
        <v>30</v>
      </c>
      <c r="E139" s="2" t="s">
        <v>28</v>
      </c>
      <c r="G139" s="4">
        <v>1</v>
      </c>
    </row>
    <row r="140" spans="1:7">
      <c r="A140" s="1">
        <v>72</v>
      </c>
      <c r="B140" s="2" t="s">
        <v>29</v>
      </c>
      <c r="C140" s="2" t="s">
        <v>39</v>
      </c>
      <c r="E140" s="2" t="s">
        <v>31</v>
      </c>
    </row>
    <row r="141" spans="1:7" ht="31.5">
      <c r="A141" s="1">
        <v>72</v>
      </c>
      <c r="B141" s="2" t="s">
        <v>29</v>
      </c>
      <c r="C141" s="2" t="s">
        <v>39</v>
      </c>
      <c r="E141" s="2" t="s">
        <v>32</v>
      </c>
      <c r="G141" s="4">
        <v>1</v>
      </c>
    </row>
    <row r="142" spans="1:7" ht="47.25">
      <c r="A142" s="1">
        <v>78.2</v>
      </c>
      <c r="B142" s="2" t="s">
        <v>22</v>
      </c>
      <c r="C142" s="2" t="s">
        <v>43</v>
      </c>
      <c r="E142" s="2" t="s">
        <v>33</v>
      </c>
    </row>
    <row r="143" spans="1:7" ht="31.5">
      <c r="A143" s="1">
        <v>69</v>
      </c>
      <c r="B143" s="2" t="s">
        <v>22</v>
      </c>
      <c r="C143" s="2" t="s">
        <v>23</v>
      </c>
      <c r="E143" s="2" t="s">
        <v>34</v>
      </c>
      <c r="G143" s="4">
        <v>2</v>
      </c>
    </row>
    <row r="144" spans="1:7" ht="63">
      <c r="A144" s="1">
        <v>28</v>
      </c>
      <c r="B144" s="2" t="s">
        <v>22</v>
      </c>
      <c r="C144" s="2" t="s">
        <v>43</v>
      </c>
      <c r="E144" s="2" t="s">
        <v>35</v>
      </c>
      <c r="G144" s="4">
        <v>7</v>
      </c>
    </row>
    <row r="145" spans="1:7" ht="31.5">
      <c r="A145" s="1">
        <v>72</v>
      </c>
      <c r="B145" s="2" t="s">
        <v>22</v>
      </c>
      <c r="C145" s="2" t="s">
        <v>23</v>
      </c>
      <c r="E145" s="2" t="s">
        <v>36</v>
      </c>
    </row>
    <row r="146" spans="1:7" ht="31.5">
      <c r="A146" s="1">
        <v>69</v>
      </c>
      <c r="B146" s="2" t="s">
        <v>51</v>
      </c>
      <c r="C146" s="2" t="s">
        <v>40</v>
      </c>
      <c r="E146" s="2" t="s">
        <v>47</v>
      </c>
      <c r="G146" s="4">
        <v>3</v>
      </c>
    </row>
    <row r="147" spans="1:7" ht="31.5">
      <c r="A147" s="1">
        <v>69</v>
      </c>
      <c r="B147" s="2" t="s">
        <v>51</v>
      </c>
      <c r="C147" s="2" t="s">
        <v>40</v>
      </c>
      <c r="E147" s="2" t="s">
        <v>50</v>
      </c>
    </row>
    <row r="148" spans="1:7" ht="31.5">
      <c r="A148" s="1">
        <v>45.1</v>
      </c>
      <c r="B148" s="2" t="s">
        <v>29</v>
      </c>
      <c r="C148" s="2" t="s">
        <v>65</v>
      </c>
      <c r="F148" s="2" t="s">
        <v>63</v>
      </c>
      <c r="G148" s="4">
        <v>2</v>
      </c>
    </row>
    <row r="149" spans="1:7">
      <c r="A149" s="1">
        <v>72</v>
      </c>
      <c r="B149" s="2" t="s">
        <v>29</v>
      </c>
      <c r="C149" s="2" t="s">
        <v>39</v>
      </c>
      <c r="F149" s="2" t="s">
        <v>69</v>
      </c>
    </row>
    <row r="150" spans="1:7">
      <c r="A150" s="1">
        <v>64</v>
      </c>
      <c r="B150" s="2" t="s">
        <v>29</v>
      </c>
      <c r="C150" s="2" t="s">
        <v>65</v>
      </c>
      <c r="F150" s="2" t="s">
        <v>70</v>
      </c>
    </row>
    <row r="151" spans="1:7">
      <c r="A151" s="1">
        <v>69</v>
      </c>
      <c r="B151" s="2" t="s">
        <v>51</v>
      </c>
      <c r="C151" s="2" t="s">
        <v>40</v>
      </c>
      <c r="F151" s="2" t="s">
        <v>76</v>
      </c>
      <c r="G151" s="4">
        <v>2</v>
      </c>
    </row>
    <row r="152" spans="1:7">
      <c r="A152" s="1">
        <v>69</v>
      </c>
      <c r="B152" s="2" t="s">
        <v>51</v>
      </c>
      <c r="C152" s="2" t="s">
        <v>40</v>
      </c>
      <c r="F152" s="2" t="s">
        <v>77</v>
      </c>
      <c r="G152" s="4">
        <v>2</v>
      </c>
    </row>
    <row r="153" spans="1:7">
      <c r="A153" s="1">
        <v>69</v>
      </c>
      <c r="B153" s="2" t="s">
        <v>51</v>
      </c>
      <c r="C153" s="2" t="s">
        <v>40</v>
      </c>
      <c r="F153" s="2" t="s">
        <v>78</v>
      </c>
      <c r="G153" s="4">
        <v>8</v>
      </c>
    </row>
    <row r="154" spans="1:7">
      <c r="A154" s="1">
        <v>199</v>
      </c>
      <c r="B154" s="2" t="s">
        <v>51</v>
      </c>
      <c r="C154" s="2" t="s">
        <v>86</v>
      </c>
      <c r="F154" s="2" t="s">
        <v>79</v>
      </c>
    </row>
    <row r="155" spans="1:7" ht="31.5">
      <c r="A155" s="1">
        <v>49</v>
      </c>
      <c r="B155" s="2" t="s">
        <v>51</v>
      </c>
      <c r="C155" s="2" t="s">
        <v>88</v>
      </c>
      <c r="F155" s="2" t="s">
        <v>80</v>
      </c>
      <c r="G155" s="4">
        <v>6</v>
      </c>
    </row>
    <row r="156" spans="1:7">
      <c r="A156" s="1">
        <v>69</v>
      </c>
      <c r="B156" s="2" t="s">
        <v>51</v>
      </c>
      <c r="C156" s="2" t="s">
        <v>86</v>
      </c>
      <c r="F156" s="2" t="s">
        <v>81</v>
      </c>
      <c r="G156" s="4">
        <v>1</v>
      </c>
    </row>
    <row r="157" spans="1:7">
      <c r="A157" s="1">
        <v>109</v>
      </c>
      <c r="B157" s="2" t="s">
        <v>51</v>
      </c>
      <c r="C157" s="2" t="s">
        <v>88</v>
      </c>
      <c r="F157" s="2" t="s">
        <v>82</v>
      </c>
    </row>
    <row r="158" spans="1:7" ht="31.5">
      <c r="A158" s="1">
        <v>75</v>
      </c>
      <c r="B158" s="2" t="s">
        <v>51</v>
      </c>
      <c r="C158" s="2" t="s">
        <v>87</v>
      </c>
      <c r="F158" s="2" t="s">
        <v>83</v>
      </c>
    </row>
    <row r="159" spans="1:7">
      <c r="A159" s="1">
        <v>75</v>
      </c>
      <c r="B159" s="2" t="s">
        <v>51</v>
      </c>
      <c r="C159" s="2" t="s">
        <v>87</v>
      </c>
      <c r="F159" s="2" t="s">
        <v>84</v>
      </c>
      <c r="G159" s="4">
        <v>2</v>
      </c>
    </row>
    <row r="160" spans="1:7" ht="47.25">
      <c r="A160" s="1">
        <v>93</v>
      </c>
      <c r="B160" s="2" t="s">
        <v>51</v>
      </c>
      <c r="C160" s="2" t="s">
        <v>87</v>
      </c>
      <c r="F160" s="2" t="s">
        <v>85</v>
      </c>
    </row>
    <row r="161" spans="1:7" ht="31.5">
      <c r="A161" s="1">
        <v>99</v>
      </c>
      <c r="B161" s="2" t="s">
        <v>22</v>
      </c>
      <c r="C161" s="2" t="s">
        <v>56</v>
      </c>
      <c r="E161" s="2" t="s">
        <v>48</v>
      </c>
    </row>
    <row r="162" spans="1:7" ht="31.5">
      <c r="A162" s="1">
        <v>27</v>
      </c>
      <c r="B162" s="2" t="s">
        <v>22</v>
      </c>
      <c r="C162" s="2" t="s">
        <v>56</v>
      </c>
      <c r="E162" s="2" t="s">
        <v>46</v>
      </c>
      <c r="G162" s="4">
        <v>6</v>
      </c>
    </row>
    <row r="163" spans="1:7" ht="31.5">
      <c r="A163" s="1">
        <v>69</v>
      </c>
      <c r="B163" s="2" t="s">
        <v>51</v>
      </c>
      <c r="C163" s="2" t="s">
        <v>40</v>
      </c>
      <c r="D163" s="2" t="s">
        <v>98</v>
      </c>
      <c r="G163" s="4">
        <v>3</v>
      </c>
    </row>
    <row r="164" spans="1:7" ht="31.5">
      <c r="A164" s="1">
        <v>63</v>
      </c>
      <c r="B164" s="2" t="s">
        <v>51</v>
      </c>
      <c r="C164" s="2" t="s">
        <v>40</v>
      </c>
      <c r="D164" s="2" t="s">
        <v>99</v>
      </c>
    </row>
    <row r="165" spans="1:7" ht="31.5">
      <c r="A165" s="1">
        <v>63</v>
      </c>
      <c r="B165" s="2" t="s">
        <v>51</v>
      </c>
      <c r="C165" s="2" t="s">
        <v>87</v>
      </c>
      <c r="D165" s="2" t="s">
        <v>100</v>
      </c>
    </row>
    <row r="166" spans="1:7" ht="31.5">
      <c r="A166" s="1">
        <v>58</v>
      </c>
      <c r="B166" s="2" t="s">
        <v>29</v>
      </c>
      <c r="C166" s="2" t="s">
        <v>144</v>
      </c>
      <c r="F166" s="2" t="s">
        <v>102</v>
      </c>
      <c r="G166" s="4">
        <v>3</v>
      </c>
    </row>
    <row r="167" spans="1:7">
      <c r="A167" s="1">
        <v>72.099999999999994</v>
      </c>
      <c r="B167" s="2" t="s">
        <v>22</v>
      </c>
      <c r="C167" s="2" t="s">
        <v>39</v>
      </c>
      <c r="F167" s="2" t="s">
        <v>103</v>
      </c>
    </row>
    <row r="168" spans="1:7">
      <c r="A168" s="1">
        <v>72</v>
      </c>
      <c r="B168" s="2" t="s">
        <v>22</v>
      </c>
      <c r="C168" s="2" t="s">
        <v>39</v>
      </c>
      <c r="F168" s="2" t="s">
        <v>104</v>
      </c>
      <c r="G168" s="4">
        <v>2</v>
      </c>
    </row>
    <row r="169" spans="1:7" ht="31.5">
      <c r="A169" s="1">
        <v>26.2</v>
      </c>
      <c r="B169" s="2" t="s">
        <v>22</v>
      </c>
      <c r="C169" s="2" t="s">
        <v>114</v>
      </c>
      <c r="F169" s="2" t="s">
        <v>105</v>
      </c>
      <c r="G169" s="4">
        <v>2</v>
      </c>
    </row>
    <row r="170" spans="1:7" ht="31.5">
      <c r="A170" s="1">
        <v>28.2</v>
      </c>
      <c r="B170" s="2" t="s">
        <v>22</v>
      </c>
      <c r="C170" s="2" t="s">
        <v>114</v>
      </c>
      <c r="F170" s="2" t="s">
        <v>106</v>
      </c>
    </row>
    <row r="171" spans="1:7" ht="31.5">
      <c r="A171" s="1">
        <v>52</v>
      </c>
      <c r="B171" s="2" t="s">
        <v>22</v>
      </c>
      <c r="C171" s="2" t="s">
        <v>114</v>
      </c>
      <c r="F171" s="2" t="s">
        <v>107</v>
      </c>
    </row>
    <row r="172" spans="1:7" ht="31.5">
      <c r="A172" s="1">
        <v>63</v>
      </c>
      <c r="B172" s="2" t="s">
        <v>29</v>
      </c>
      <c r="C172" s="2" t="s">
        <v>40</v>
      </c>
      <c r="F172" s="2" t="s">
        <v>108</v>
      </c>
      <c r="G172" s="4">
        <v>12</v>
      </c>
    </row>
    <row r="173" spans="1:7">
      <c r="A173" s="1">
        <v>69</v>
      </c>
      <c r="B173" s="2" t="s">
        <v>29</v>
      </c>
      <c r="C173" s="2" t="s">
        <v>40</v>
      </c>
      <c r="F173" s="2" t="s">
        <v>109</v>
      </c>
      <c r="G173" s="4">
        <v>3</v>
      </c>
    </row>
    <row r="174" spans="1:7" ht="31.5">
      <c r="A174" s="1">
        <v>34</v>
      </c>
      <c r="B174" s="2" t="s">
        <v>29</v>
      </c>
      <c r="C174" s="2" t="s">
        <v>115</v>
      </c>
      <c r="F174" s="2" t="s">
        <v>110</v>
      </c>
      <c r="G174" s="4">
        <v>7</v>
      </c>
    </row>
    <row r="175" spans="1:7">
      <c r="A175" s="1">
        <v>35</v>
      </c>
      <c r="B175" s="2" t="s">
        <v>29</v>
      </c>
      <c r="C175" s="2" t="s">
        <v>115</v>
      </c>
      <c r="F175" s="2" t="s">
        <v>111</v>
      </c>
    </row>
    <row r="176" spans="1:7">
      <c r="A176" s="1">
        <v>35</v>
      </c>
      <c r="B176" s="2" t="s">
        <v>29</v>
      </c>
      <c r="C176" s="2" t="s">
        <v>115</v>
      </c>
      <c r="F176" s="2" t="s">
        <v>112</v>
      </c>
      <c r="G176" s="4">
        <v>3</v>
      </c>
    </row>
    <row r="177" spans="1:7">
      <c r="A177" s="1">
        <v>72</v>
      </c>
      <c r="B177" s="2" t="s">
        <v>29</v>
      </c>
      <c r="C177" s="2" t="s">
        <v>39</v>
      </c>
      <c r="F177" s="2" t="s">
        <v>113</v>
      </c>
      <c r="G177" s="4">
        <v>4</v>
      </c>
    </row>
    <row r="178" spans="1:7">
      <c r="A178" s="1">
        <v>72</v>
      </c>
      <c r="B178" s="2" t="s">
        <v>29</v>
      </c>
      <c r="C178" s="2" t="s">
        <v>39</v>
      </c>
      <c r="F178" s="2" t="s">
        <v>116</v>
      </c>
    </row>
    <row r="179" spans="1:7" ht="31.5">
      <c r="A179" s="1">
        <v>80</v>
      </c>
      <c r="B179" s="2" t="s">
        <v>22</v>
      </c>
      <c r="C179" s="2" t="s">
        <v>594</v>
      </c>
      <c r="F179" s="2" t="s">
        <v>117</v>
      </c>
      <c r="G179" s="4">
        <v>1</v>
      </c>
    </row>
    <row r="180" spans="1:7" ht="47.25">
      <c r="A180" s="1">
        <v>98</v>
      </c>
      <c r="B180" s="2" t="s">
        <v>29</v>
      </c>
      <c r="C180" s="2" t="s">
        <v>38</v>
      </c>
      <c r="F180" s="2" t="s">
        <v>118</v>
      </c>
    </row>
    <row r="181" spans="1:7" ht="31.5">
      <c r="A181" s="1">
        <v>39</v>
      </c>
      <c r="B181" s="2" t="s">
        <v>26</v>
      </c>
      <c r="C181" s="2" t="s">
        <v>27</v>
      </c>
      <c r="F181" s="2" t="s">
        <v>119</v>
      </c>
    </row>
    <row r="182" spans="1:7">
      <c r="A182" s="1">
        <v>45</v>
      </c>
      <c r="B182" s="2" t="s">
        <v>51</v>
      </c>
      <c r="C182" s="2" t="s">
        <v>87</v>
      </c>
      <c r="F182" s="2" t="s">
        <v>120</v>
      </c>
      <c r="G182" s="4">
        <v>1</v>
      </c>
    </row>
    <row r="183" spans="1:7" ht="31.5">
      <c r="A183" s="1">
        <v>67</v>
      </c>
      <c r="B183" s="2" t="s">
        <v>29</v>
      </c>
      <c r="C183" s="2" t="s">
        <v>38</v>
      </c>
      <c r="F183" s="2" t="s">
        <v>122</v>
      </c>
      <c r="G183" s="4">
        <v>2</v>
      </c>
    </row>
    <row r="184" spans="1:7">
      <c r="A184" s="1">
        <v>73</v>
      </c>
      <c r="B184" s="2" t="s">
        <v>22</v>
      </c>
      <c r="C184" s="2" t="s">
        <v>86</v>
      </c>
      <c r="F184" s="2" t="s">
        <v>123</v>
      </c>
    </row>
    <row r="185" spans="1:7" ht="31.5">
      <c r="A185" s="1">
        <v>103</v>
      </c>
      <c r="B185" s="2" t="s">
        <v>22</v>
      </c>
      <c r="C185" s="2" t="s">
        <v>43</v>
      </c>
      <c r="F185" s="2" t="s">
        <v>124</v>
      </c>
      <c r="G185" s="4">
        <v>2</v>
      </c>
    </row>
    <row r="186" spans="1:7" ht="31.5">
      <c r="A186" s="1">
        <v>78.3</v>
      </c>
      <c r="B186" s="2" t="s">
        <v>22</v>
      </c>
      <c r="C186" s="2" t="s">
        <v>101</v>
      </c>
      <c r="F186" s="2" t="s">
        <v>125</v>
      </c>
      <c r="G186" s="4">
        <v>4</v>
      </c>
    </row>
    <row r="187" spans="1:7">
      <c r="A187" s="1">
        <v>73</v>
      </c>
      <c r="B187" s="2" t="s">
        <v>22</v>
      </c>
      <c r="C187" s="2" t="s">
        <v>86</v>
      </c>
      <c r="F187" s="2" t="s">
        <v>126</v>
      </c>
      <c r="G187" s="4">
        <v>1</v>
      </c>
    </row>
    <row r="188" spans="1:7">
      <c r="A188" s="1">
        <v>73</v>
      </c>
      <c r="B188" s="2" t="s">
        <v>22</v>
      </c>
      <c r="C188" s="2" t="s">
        <v>86</v>
      </c>
      <c r="F188" s="2" t="s">
        <v>127</v>
      </c>
      <c r="G188" s="4">
        <v>1</v>
      </c>
    </row>
    <row r="189" spans="1:7" ht="31.5">
      <c r="A189" s="1">
        <v>78.3</v>
      </c>
      <c r="B189" s="2" t="s">
        <v>22</v>
      </c>
      <c r="C189" s="2" t="s">
        <v>101</v>
      </c>
      <c r="F189" s="2" t="s">
        <v>128</v>
      </c>
    </row>
    <row r="190" spans="1:7">
      <c r="A190" s="1">
        <v>60</v>
      </c>
      <c r="B190" s="2" t="s">
        <v>29</v>
      </c>
      <c r="C190" s="2" t="s">
        <v>41</v>
      </c>
      <c r="F190" s="2" t="s">
        <v>129</v>
      </c>
    </row>
    <row r="191" spans="1:7" ht="31.5">
      <c r="A191" s="1">
        <v>49.2</v>
      </c>
      <c r="B191" s="2" t="s">
        <v>29</v>
      </c>
      <c r="C191" s="2" t="s">
        <v>41</v>
      </c>
      <c r="F191" s="2" t="s">
        <v>130</v>
      </c>
      <c r="G191" s="4">
        <v>3</v>
      </c>
    </row>
    <row r="192" spans="1:7" ht="31.5">
      <c r="A192" s="1">
        <v>28.5</v>
      </c>
      <c r="B192" s="2" t="s">
        <v>29</v>
      </c>
      <c r="C192" s="2" t="s">
        <v>131</v>
      </c>
      <c r="F192" s="2" t="s">
        <v>131</v>
      </c>
    </row>
    <row r="193" spans="1:7" ht="31.5">
      <c r="A193" s="1">
        <v>72</v>
      </c>
      <c r="B193" s="2" t="s">
        <v>29</v>
      </c>
      <c r="C193" s="2" t="s">
        <v>65</v>
      </c>
      <c r="F193" s="2" t="s">
        <v>132</v>
      </c>
      <c r="G193" s="4">
        <v>1</v>
      </c>
    </row>
    <row r="194" spans="1:7">
      <c r="A194" s="1">
        <v>75</v>
      </c>
      <c r="B194" s="2" t="s">
        <v>29</v>
      </c>
      <c r="C194" s="2" t="s">
        <v>144</v>
      </c>
      <c r="F194" s="2" t="s">
        <v>133</v>
      </c>
      <c r="G194" s="4">
        <v>1</v>
      </c>
    </row>
    <row r="195" spans="1:7" ht="31.5">
      <c r="A195" s="1">
        <v>78</v>
      </c>
      <c r="B195" s="2" t="s">
        <v>22</v>
      </c>
      <c r="C195" s="2" t="s">
        <v>101</v>
      </c>
      <c r="F195" s="2" t="s">
        <v>135</v>
      </c>
    </row>
    <row r="196" spans="1:7" ht="31.5">
      <c r="A196" s="1">
        <v>78.099999999999994</v>
      </c>
      <c r="B196" s="2" t="s">
        <v>22</v>
      </c>
      <c r="C196" s="2" t="s">
        <v>101</v>
      </c>
      <c r="F196" s="2" t="s">
        <v>137</v>
      </c>
      <c r="G196" s="4">
        <v>6</v>
      </c>
    </row>
    <row r="197" spans="1:7" ht="31.5">
      <c r="A197" s="1">
        <v>72</v>
      </c>
      <c r="B197" s="2" t="s">
        <v>29</v>
      </c>
      <c r="C197" s="2" t="s">
        <v>39</v>
      </c>
      <c r="F197" s="2" t="s">
        <v>138</v>
      </c>
      <c r="G197" s="4">
        <v>1</v>
      </c>
    </row>
    <row r="198" spans="1:7" ht="31.5">
      <c r="A198" s="1">
        <v>113</v>
      </c>
      <c r="B198" s="2" t="s">
        <v>22</v>
      </c>
      <c r="C198" s="2" t="s">
        <v>143</v>
      </c>
      <c r="F198" s="2" t="s">
        <v>139</v>
      </c>
    </row>
    <row r="199" spans="1:7" ht="47.25">
      <c r="A199" s="1">
        <v>104</v>
      </c>
      <c r="B199" s="2" t="s">
        <v>29</v>
      </c>
      <c r="C199" s="2" t="s">
        <v>65</v>
      </c>
      <c r="F199" s="2" t="s">
        <v>140</v>
      </c>
    </row>
    <row r="200" spans="1:7">
      <c r="A200" s="1">
        <v>59</v>
      </c>
      <c r="B200" s="2" t="s">
        <v>29</v>
      </c>
      <c r="C200" s="2" t="s">
        <v>41</v>
      </c>
      <c r="F200" s="2" t="s">
        <v>141</v>
      </c>
    </row>
    <row r="201" spans="1:7">
      <c r="A201" s="1">
        <v>84</v>
      </c>
      <c r="B201" s="2" t="s">
        <v>22</v>
      </c>
      <c r="C201" s="2" t="s">
        <v>143</v>
      </c>
      <c r="F201" s="2" t="s">
        <v>142</v>
      </c>
      <c r="G201" s="4">
        <v>12</v>
      </c>
    </row>
    <row r="202" spans="1:7" ht="126">
      <c r="A202" s="1">
        <v>26.1</v>
      </c>
      <c r="B202" s="2" t="s">
        <v>22</v>
      </c>
      <c r="C202" s="2" t="s">
        <v>56</v>
      </c>
      <c r="F202" s="2" t="s">
        <v>75</v>
      </c>
    </row>
    <row r="203" spans="1:7" ht="31.5">
      <c r="A203" s="1">
        <v>3</v>
      </c>
      <c r="B203" s="2" t="s">
        <v>29</v>
      </c>
      <c r="C203" s="2" t="s">
        <v>131</v>
      </c>
      <c r="F203" s="2" t="s">
        <v>153</v>
      </c>
    </row>
    <row r="204" spans="1:7">
      <c r="A204" s="1">
        <v>61</v>
      </c>
      <c r="B204" s="2" t="s">
        <v>29</v>
      </c>
      <c r="C204" s="2" t="s">
        <v>41</v>
      </c>
      <c r="F204" s="2" t="s">
        <v>149</v>
      </c>
      <c r="G204" s="4">
        <v>1</v>
      </c>
    </row>
    <row r="205" spans="1:7">
      <c r="A205" s="1">
        <v>72</v>
      </c>
      <c r="B205" s="2" t="s">
        <v>29</v>
      </c>
      <c r="C205" s="2" t="s">
        <v>39</v>
      </c>
      <c r="F205" s="2" t="s">
        <v>150</v>
      </c>
    </row>
    <row r="206" spans="1:7" ht="31.5">
      <c r="A206" s="1">
        <v>75.099999999999994</v>
      </c>
      <c r="B206" s="2" t="s">
        <v>152</v>
      </c>
      <c r="C206" s="2" t="s">
        <v>87</v>
      </c>
      <c r="F206" s="2" t="s">
        <v>151</v>
      </c>
    </row>
    <row r="207" spans="1:7">
      <c r="A207" s="1">
        <v>60</v>
      </c>
      <c r="B207" s="2" t="s">
        <v>29</v>
      </c>
      <c r="C207" s="2" t="s">
        <v>41</v>
      </c>
      <c r="D207" s="2" t="s">
        <v>155</v>
      </c>
    </row>
    <row r="208" spans="1:7">
      <c r="A208" s="1">
        <v>60</v>
      </c>
      <c r="B208" s="2" t="s">
        <v>29</v>
      </c>
      <c r="C208" s="2" t="s">
        <v>41</v>
      </c>
      <c r="D208" s="2" t="s">
        <v>812</v>
      </c>
    </row>
    <row r="209" spans="1:4" ht="31.5">
      <c r="A209" s="1">
        <v>72</v>
      </c>
      <c r="B209" s="2" t="s">
        <v>29</v>
      </c>
      <c r="C209" s="2" t="s">
        <v>131</v>
      </c>
      <c r="D209" s="2" t="s">
        <v>156</v>
      </c>
    </row>
    <row r="210" spans="1:4" ht="47.25">
      <c r="A210" s="1">
        <v>67</v>
      </c>
      <c r="B210" s="2" t="s">
        <v>29</v>
      </c>
      <c r="C210" s="2" t="s">
        <v>38</v>
      </c>
      <c r="D210" s="2" t="s">
        <v>159</v>
      </c>
    </row>
    <row r="211" spans="1:4">
      <c r="A211" s="1">
        <v>72</v>
      </c>
      <c r="B211" s="2" t="s">
        <v>29</v>
      </c>
      <c r="C211" s="2" t="s">
        <v>39</v>
      </c>
      <c r="D211" s="2" t="s">
        <v>160</v>
      </c>
    </row>
    <row r="212" spans="1:4">
      <c r="A212" s="1">
        <v>104</v>
      </c>
      <c r="B212" s="2" t="s">
        <v>22</v>
      </c>
      <c r="C212" s="2" t="s">
        <v>172</v>
      </c>
      <c r="D212" s="2" t="s">
        <v>161</v>
      </c>
    </row>
    <row r="213" spans="1:4" ht="31.5">
      <c r="A213" s="1">
        <v>63</v>
      </c>
      <c r="B213" s="2" t="s">
        <v>29</v>
      </c>
      <c r="C213" s="2" t="s">
        <v>144</v>
      </c>
      <c r="D213" s="2" t="s">
        <v>162</v>
      </c>
    </row>
    <row r="214" spans="1:4" ht="31.5">
      <c r="A214" s="1">
        <v>67</v>
      </c>
      <c r="B214" s="2" t="s">
        <v>29</v>
      </c>
      <c r="C214" s="2" t="s">
        <v>38</v>
      </c>
      <c r="D214" s="2" t="s">
        <v>163</v>
      </c>
    </row>
    <row r="215" spans="1:4">
      <c r="A215" s="1">
        <v>104</v>
      </c>
      <c r="B215" s="2" t="s">
        <v>22</v>
      </c>
      <c r="C215" s="2" t="s">
        <v>172</v>
      </c>
      <c r="D215" s="2" t="s">
        <v>164</v>
      </c>
    </row>
    <row r="216" spans="1:4">
      <c r="A216" s="1">
        <v>199</v>
      </c>
      <c r="B216" s="2" t="s">
        <v>167</v>
      </c>
      <c r="C216" s="2" t="s">
        <v>168</v>
      </c>
      <c r="D216" s="2" t="s">
        <v>165</v>
      </c>
    </row>
    <row r="217" spans="1:4" ht="31.5">
      <c r="A217" s="1">
        <v>84</v>
      </c>
      <c r="D217" s="2" t="s">
        <v>169</v>
      </c>
    </row>
    <row r="218" spans="1:4" ht="31.5">
      <c r="A218" s="1">
        <v>72</v>
      </c>
      <c r="B218" s="2" t="s">
        <v>29</v>
      </c>
      <c r="C218" s="2" t="s">
        <v>39</v>
      </c>
      <c r="D218" s="2" t="s">
        <v>170</v>
      </c>
    </row>
    <row r="219" spans="1:4">
      <c r="A219" s="1">
        <v>85</v>
      </c>
      <c r="B219" s="2" t="s">
        <v>167</v>
      </c>
      <c r="C219" s="2" t="s">
        <v>172</v>
      </c>
      <c r="D219" s="2" t="s">
        <v>171</v>
      </c>
    </row>
    <row r="220" spans="1:4" ht="31.5">
      <c r="A220" s="1">
        <v>105</v>
      </c>
      <c r="B220" s="2" t="s">
        <v>167</v>
      </c>
      <c r="C220" s="2" t="s">
        <v>172</v>
      </c>
      <c r="D220" s="2" t="s">
        <v>173</v>
      </c>
    </row>
    <row r="221" spans="1:4" ht="31.5">
      <c r="A221" s="1">
        <v>85</v>
      </c>
      <c r="B221" s="2" t="s">
        <v>167</v>
      </c>
      <c r="C221" s="2" t="s">
        <v>172</v>
      </c>
      <c r="D221" s="2" t="s">
        <v>174</v>
      </c>
    </row>
    <row r="222" spans="1:4" ht="31.5">
      <c r="A222" s="1">
        <v>104</v>
      </c>
      <c r="B222" s="2" t="s">
        <v>167</v>
      </c>
      <c r="C222" s="2" t="s">
        <v>172</v>
      </c>
      <c r="D222" s="2" t="s">
        <v>175</v>
      </c>
    </row>
    <row r="223" spans="1:4" ht="31.5">
      <c r="A223" s="1">
        <v>101</v>
      </c>
      <c r="B223" s="2" t="s">
        <v>176</v>
      </c>
      <c r="C223" s="2" t="s">
        <v>180</v>
      </c>
      <c r="D223" s="2" t="s">
        <v>186</v>
      </c>
    </row>
    <row r="224" spans="1:4" ht="47.25">
      <c r="A224" s="1">
        <v>30</v>
      </c>
      <c r="B224" s="2" t="s">
        <v>198</v>
      </c>
      <c r="C224" s="2" t="s">
        <v>200</v>
      </c>
      <c r="D224" s="2" t="s">
        <v>199</v>
      </c>
    </row>
    <row r="225" spans="1:7" ht="31.5">
      <c r="A225" s="1">
        <v>37.200000000000003</v>
      </c>
      <c r="B225" s="2" t="s">
        <v>26</v>
      </c>
      <c r="C225" s="2" t="s">
        <v>27</v>
      </c>
      <c r="D225" s="2" t="s">
        <v>201</v>
      </c>
    </row>
    <row r="226" spans="1:7" ht="31.5">
      <c r="A226" s="1">
        <v>37.1</v>
      </c>
      <c r="B226" s="2" t="s">
        <v>26</v>
      </c>
      <c r="C226" s="2" t="s">
        <v>27</v>
      </c>
      <c r="D226" s="2" t="s">
        <v>202</v>
      </c>
    </row>
    <row r="227" spans="1:7">
      <c r="A227" s="1">
        <v>34</v>
      </c>
      <c r="B227" s="2" t="s">
        <v>29</v>
      </c>
      <c r="C227" s="2" t="s">
        <v>115</v>
      </c>
      <c r="D227" s="2" t="s">
        <v>203</v>
      </c>
    </row>
    <row r="228" spans="1:7">
      <c r="A228" s="1">
        <v>67</v>
      </c>
      <c r="B228" s="2" t="s">
        <v>29</v>
      </c>
      <c r="C228" s="2" t="s">
        <v>65</v>
      </c>
      <c r="D228" s="2" t="s">
        <v>204</v>
      </c>
    </row>
    <row r="229" spans="1:7" ht="31.5">
      <c r="A229" s="1">
        <v>67</v>
      </c>
      <c r="B229" s="2" t="s">
        <v>29</v>
      </c>
      <c r="C229" s="2" t="s">
        <v>65</v>
      </c>
      <c r="D229" s="2" t="s">
        <v>205</v>
      </c>
    </row>
    <row r="230" spans="1:7" ht="31.5">
      <c r="A230" s="1">
        <v>111</v>
      </c>
      <c r="B230" s="2" t="s">
        <v>29</v>
      </c>
      <c r="C230" s="2" t="s">
        <v>65</v>
      </c>
      <c r="D230" s="2" t="s">
        <v>206</v>
      </c>
    </row>
    <row r="231" spans="1:7" ht="31.5">
      <c r="A231" s="1">
        <v>56</v>
      </c>
      <c r="B231" s="2" t="s">
        <v>41</v>
      </c>
      <c r="C231" s="2" t="s">
        <v>208</v>
      </c>
      <c r="D231" s="2" t="s">
        <v>207</v>
      </c>
    </row>
    <row r="232" spans="1:7" ht="47.25">
      <c r="A232" s="1">
        <v>4.2</v>
      </c>
      <c r="B232" s="2" t="s">
        <v>19</v>
      </c>
      <c r="C232" s="2" t="s">
        <v>20</v>
      </c>
      <c r="E232" s="2" t="s">
        <v>21</v>
      </c>
    </row>
    <row r="233" spans="1:7" ht="31.5">
      <c r="A233" s="1">
        <v>86</v>
      </c>
      <c r="B233" s="2" t="s">
        <v>19</v>
      </c>
      <c r="C233" s="2" t="s">
        <v>154</v>
      </c>
      <c r="F233" s="2" t="s">
        <v>148</v>
      </c>
    </row>
    <row r="234" spans="1:7" ht="31.5">
      <c r="A234" s="1">
        <v>86</v>
      </c>
      <c r="B234" s="2" t="s">
        <v>19</v>
      </c>
      <c r="C234" s="2" t="s">
        <v>86</v>
      </c>
      <c r="D234" s="2" t="s">
        <v>166</v>
      </c>
    </row>
    <row r="235" spans="1:7" ht="31.5">
      <c r="A235" s="1">
        <v>86</v>
      </c>
      <c r="B235" s="2" t="s">
        <v>19</v>
      </c>
      <c r="C235" s="2" t="s">
        <v>187</v>
      </c>
      <c r="D235" s="2" t="s">
        <v>193</v>
      </c>
    </row>
    <row r="236" spans="1:7" ht="31.5">
      <c r="A236" s="1">
        <v>108</v>
      </c>
      <c r="B236" s="2" t="s">
        <v>19</v>
      </c>
      <c r="C236" s="2" t="s">
        <v>187</v>
      </c>
      <c r="D236" s="2" t="s">
        <v>768</v>
      </c>
    </row>
    <row r="237" spans="1:7" ht="31.5">
      <c r="A237" s="1">
        <v>100</v>
      </c>
      <c r="B237" s="2" t="s">
        <v>19</v>
      </c>
      <c r="C237" s="2" t="s">
        <v>187</v>
      </c>
      <c r="F237" s="2" t="s">
        <v>213</v>
      </c>
    </row>
    <row r="238" spans="1:7" ht="31.5">
      <c r="A238" s="1">
        <v>86</v>
      </c>
      <c r="B238" s="2" t="s">
        <v>19</v>
      </c>
      <c r="C238" s="2" t="s">
        <v>154</v>
      </c>
      <c r="F238" s="2" t="s">
        <v>214</v>
      </c>
      <c r="G238" s="4">
        <v>5</v>
      </c>
    </row>
    <row r="239" spans="1:7" ht="31.5">
      <c r="A239" s="1">
        <v>44</v>
      </c>
      <c r="B239" s="2" t="s">
        <v>41</v>
      </c>
      <c r="C239" s="2" t="s">
        <v>42</v>
      </c>
      <c r="F239" s="2" t="s">
        <v>217</v>
      </c>
      <c r="G239" s="4">
        <v>8</v>
      </c>
    </row>
    <row r="240" spans="1:7">
      <c r="A240" s="1">
        <v>28.1</v>
      </c>
      <c r="B240" s="2" t="s">
        <v>41</v>
      </c>
      <c r="C240" s="2" t="s">
        <v>41</v>
      </c>
      <c r="F240" s="2" t="s">
        <v>218</v>
      </c>
    </row>
    <row r="241" spans="1:7" ht="31.5">
      <c r="A241" s="1">
        <v>87</v>
      </c>
      <c r="B241" s="2" t="s">
        <v>41</v>
      </c>
      <c r="C241" s="2" t="s">
        <v>187</v>
      </c>
      <c r="F241" s="2" t="s">
        <v>219</v>
      </c>
      <c r="G241" s="4">
        <v>3</v>
      </c>
    </row>
    <row r="242" spans="1:7" ht="31.5">
      <c r="A242" s="1">
        <v>86</v>
      </c>
      <c r="B242" s="2" t="s">
        <v>29</v>
      </c>
      <c r="C242" s="2" t="s">
        <v>65</v>
      </c>
      <c r="F242" s="2" t="s">
        <v>220</v>
      </c>
    </row>
    <row r="243" spans="1:7" ht="31.5">
      <c r="A243" s="1">
        <v>86</v>
      </c>
      <c r="B243" s="2" t="s">
        <v>19</v>
      </c>
      <c r="C243" s="2" t="s">
        <v>154</v>
      </c>
      <c r="F243" s="2" t="s">
        <v>215</v>
      </c>
      <c r="G243" s="4">
        <v>5</v>
      </c>
    </row>
    <row r="244" spans="1:7" ht="31.5">
      <c r="A244" s="1">
        <v>101</v>
      </c>
      <c r="B244" s="2" t="s">
        <v>176</v>
      </c>
      <c r="C244" s="2" t="s">
        <v>187</v>
      </c>
      <c r="F244" s="2" t="s">
        <v>229</v>
      </c>
    </row>
    <row r="245" spans="1:7" ht="31.5">
      <c r="A245" s="1">
        <v>86</v>
      </c>
      <c r="B245" s="2" t="s">
        <v>19</v>
      </c>
      <c r="C245" s="2" t="s">
        <v>154</v>
      </c>
      <c r="F245" s="2" t="s">
        <v>216</v>
      </c>
    </row>
    <row r="246" spans="1:7">
      <c r="A246" s="1">
        <v>28.1</v>
      </c>
      <c r="B246" s="2" t="s">
        <v>41</v>
      </c>
      <c r="C246" s="2" t="s">
        <v>41</v>
      </c>
      <c r="F246" s="2" t="s">
        <v>232</v>
      </c>
    </row>
    <row r="247" spans="1:7" ht="47.25">
      <c r="A247" s="1">
        <v>70</v>
      </c>
      <c r="B247" s="2" t="s">
        <v>198</v>
      </c>
      <c r="C247" s="2" t="s">
        <v>233</v>
      </c>
      <c r="F247" s="2" t="s">
        <v>234</v>
      </c>
      <c r="G247" s="4">
        <v>3</v>
      </c>
    </row>
    <row r="248" spans="1:7" ht="31.5">
      <c r="A248" s="1">
        <v>37.1</v>
      </c>
      <c r="B248" s="2" t="s">
        <v>198</v>
      </c>
      <c r="C248" s="2" t="s">
        <v>27</v>
      </c>
      <c r="F248" s="2" t="s">
        <v>241</v>
      </c>
      <c r="G248" s="4">
        <v>1</v>
      </c>
    </row>
    <row r="249" spans="1:7" ht="47.25">
      <c r="A249" s="1">
        <v>30</v>
      </c>
      <c r="B249" s="2" t="s">
        <v>198</v>
      </c>
      <c r="C249" s="2" t="s">
        <v>200</v>
      </c>
      <c r="F249" s="2" t="s">
        <v>242</v>
      </c>
    </row>
    <row r="250" spans="1:7" ht="31.5">
      <c r="A250" s="1">
        <v>38</v>
      </c>
      <c r="B250" s="2" t="s">
        <v>26</v>
      </c>
      <c r="C250" s="2" t="s">
        <v>27</v>
      </c>
      <c r="E250" s="2" t="s">
        <v>264</v>
      </c>
    </row>
    <row r="251" spans="1:7" ht="31.5">
      <c r="A251" s="1">
        <v>28.6</v>
      </c>
      <c r="B251" s="2" t="s">
        <v>177</v>
      </c>
      <c r="C251" s="2" t="s">
        <v>195</v>
      </c>
      <c r="F251" s="2" t="s">
        <v>237</v>
      </c>
    </row>
    <row r="252" spans="1:7" ht="31.5">
      <c r="A252" s="1">
        <v>40</v>
      </c>
      <c r="B252" s="2" t="s">
        <v>177</v>
      </c>
      <c r="C252" s="2" t="s">
        <v>249</v>
      </c>
      <c r="F252" s="2" t="s">
        <v>247</v>
      </c>
    </row>
    <row r="253" spans="1:7" ht="47.25">
      <c r="A253" s="1">
        <v>86</v>
      </c>
      <c r="B253" s="2" t="s">
        <v>19</v>
      </c>
      <c r="C253" s="2" t="s">
        <v>154</v>
      </c>
      <c r="F253" s="2" t="s">
        <v>244</v>
      </c>
      <c r="G253" s="4">
        <v>4</v>
      </c>
    </row>
    <row r="254" spans="1:7" ht="31.5">
      <c r="A254" s="1">
        <v>37.1</v>
      </c>
      <c r="B254" s="2" t="s">
        <v>26</v>
      </c>
      <c r="C254" s="2" t="s">
        <v>27</v>
      </c>
      <c r="D254" s="2" t="s">
        <v>275</v>
      </c>
    </row>
    <row r="255" spans="1:7" ht="31.5">
      <c r="A255" s="1">
        <v>101</v>
      </c>
      <c r="B255" s="2" t="s">
        <v>176</v>
      </c>
      <c r="C255" s="2" t="s">
        <v>187</v>
      </c>
      <c r="D255" s="2" t="s">
        <v>265</v>
      </c>
    </row>
    <row r="256" spans="1:7" ht="31.5">
      <c r="A256" s="1">
        <v>101</v>
      </c>
      <c r="B256" s="2" t="s">
        <v>176</v>
      </c>
      <c r="C256" s="2" t="s">
        <v>185</v>
      </c>
      <c r="D256" s="2" t="s">
        <v>268</v>
      </c>
    </row>
    <row r="257" spans="1:7">
      <c r="A257" s="1">
        <v>199</v>
      </c>
      <c r="B257" s="2" t="s">
        <v>167</v>
      </c>
      <c r="C257" s="2" t="s">
        <v>272</v>
      </c>
      <c r="D257" s="2" t="s">
        <v>270</v>
      </c>
    </row>
    <row r="258" spans="1:7" ht="31.5">
      <c r="A258" s="1">
        <v>97</v>
      </c>
      <c r="B258" s="2" t="s">
        <v>176</v>
      </c>
      <c r="C258" s="2" t="s">
        <v>187</v>
      </c>
      <c r="D258" s="2" t="s">
        <v>271</v>
      </c>
    </row>
    <row r="259" spans="1:7">
      <c r="A259" s="1">
        <v>50</v>
      </c>
      <c r="B259" s="2" t="s">
        <v>198</v>
      </c>
      <c r="C259" s="2" t="s">
        <v>274</v>
      </c>
      <c r="D259" s="2" t="s">
        <v>273</v>
      </c>
    </row>
    <row r="260" spans="1:7" ht="31.5">
      <c r="A260" s="1">
        <v>38</v>
      </c>
      <c r="B260" s="2" t="s">
        <v>26</v>
      </c>
      <c r="C260" s="2" t="s">
        <v>27</v>
      </c>
      <c r="E260" s="2" t="s">
        <v>289</v>
      </c>
    </row>
    <row r="261" spans="1:7" ht="31.5">
      <c r="A261" s="1">
        <v>37.1</v>
      </c>
      <c r="B261" s="2" t="s">
        <v>26</v>
      </c>
      <c r="C261" s="2" t="s">
        <v>27</v>
      </c>
      <c r="D261" s="2" t="s">
        <v>276</v>
      </c>
    </row>
    <row r="262" spans="1:7" ht="31.5">
      <c r="A262" s="1">
        <v>37</v>
      </c>
      <c r="B262" s="2" t="s">
        <v>26</v>
      </c>
      <c r="C262" s="2" t="s">
        <v>27</v>
      </c>
      <c r="D262" s="2" t="s">
        <v>240</v>
      </c>
    </row>
    <row r="263" spans="1:7">
      <c r="A263" s="1">
        <v>97</v>
      </c>
      <c r="B263" s="2" t="s">
        <v>198</v>
      </c>
      <c r="C263" s="2" t="s">
        <v>277</v>
      </c>
      <c r="D263" s="2" t="s">
        <v>278</v>
      </c>
    </row>
    <row r="264" spans="1:7" ht="47.25">
      <c r="A264" s="1">
        <v>70</v>
      </c>
      <c r="B264" s="2" t="s">
        <v>198</v>
      </c>
      <c r="C264" s="2" t="s">
        <v>279</v>
      </c>
      <c r="D264" s="2" t="s">
        <v>280</v>
      </c>
    </row>
    <row r="265" spans="1:7" ht="31.5">
      <c r="A265" s="1">
        <v>77</v>
      </c>
      <c r="B265" s="2" t="s">
        <v>198</v>
      </c>
      <c r="C265" s="2" t="s">
        <v>279</v>
      </c>
      <c r="D265" s="2" t="s">
        <v>281</v>
      </c>
    </row>
    <row r="266" spans="1:7">
      <c r="A266" s="1">
        <v>70</v>
      </c>
      <c r="B266" s="2" t="s">
        <v>198</v>
      </c>
      <c r="C266" s="2" t="s">
        <v>279</v>
      </c>
      <c r="D266" s="2" t="s">
        <v>282</v>
      </c>
    </row>
    <row r="267" spans="1:7" ht="31.5">
      <c r="A267" s="1">
        <v>77</v>
      </c>
      <c r="B267" s="2" t="s">
        <v>198</v>
      </c>
      <c r="C267" s="2" t="s">
        <v>279</v>
      </c>
      <c r="D267" s="2" t="s">
        <v>283</v>
      </c>
    </row>
    <row r="268" spans="1:7">
      <c r="A268" s="1">
        <v>77</v>
      </c>
      <c r="B268" s="2" t="s">
        <v>198</v>
      </c>
      <c r="C268" s="2" t="s">
        <v>279</v>
      </c>
      <c r="D268" s="2" t="s">
        <v>284</v>
      </c>
      <c r="G268" s="4">
        <v>1</v>
      </c>
    </row>
    <row r="269" spans="1:7" ht="31.5">
      <c r="A269" s="1">
        <v>70</v>
      </c>
      <c r="B269" s="2" t="s">
        <v>198</v>
      </c>
      <c r="C269" s="2" t="s">
        <v>279</v>
      </c>
      <c r="D269" s="2" t="s">
        <v>285</v>
      </c>
    </row>
    <row r="270" spans="1:7" ht="47.25">
      <c r="A270" s="1">
        <v>46</v>
      </c>
      <c r="B270" s="2" t="s">
        <v>26</v>
      </c>
      <c r="C270" s="2" t="s">
        <v>288</v>
      </c>
      <c r="D270" s="2" t="s">
        <v>286</v>
      </c>
    </row>
    <row r="271" spans="1:7">
      <c r="A271" s="1">
        <v>46</v>
      </c>
      <c r="B271" s="2" t="s">
        <v>26</v>
      </c>
      <c r="C271" s="2" t="s">
        <v>288</v>
      </c>
      <c r="D271" s="2" t="s">
        <v>287</v>
      </c>
    </row>
    <row r="272" spans="1:7" ht="31.5">
      <c r="A272" s="1">
        <v>37</v>
      </c>
      <c r="B272" s="2" t="s">
        <v>26</v>
      </c>
      <c r="C272" s="2" t="s">
        <v>27</v>
      </c>
      <c r="E272" s="2" t="s">
        <v>316</v>
      </c>
      <c r="G272" s="4">
        <v>3</v>
      </c>
    </row>
    <row r="273" spans="1:7" ht="31.5">
      <c r="A273" s="1">
        <v>66</v>
      </c>
      <c r="B273" s="2" t="s">
        <v>167</v>
      </c>
      <c r="C273" s="2" t="s">
        <v>294</v>
      </c>
      <c r="E273" s="2" t="s">
        <v>291</v>
      </c>
    </row>
    <row r="274" spans="1:7" ht="47.25">
      <c r="A274" s="1">
        <v>108</v>
      </c>
      <c r="B274" s="2" t="s">
        <v>177</v>
      </c>
      <c r="C274" s="2" t="s">
        <v>187</v>
      </c>
      <c r="E274" s="2" t="s">
        <v>260</v>
      </c>
      <c r="G274" s="4">
        <v>1</v>
      </c>
    </row>
    <row r="275" spans="1:7">
      <c r="A275" s="1">
        <v>108</v>
      </c>
      <c r="B275" s="2" t="s">
        <v>177</v>
      </c>
      <c r="C275" s="2" t="s">
        <v>187</v>
      </c>
      <c r="E275" s="2" t="s">
        <v>263</v>
      </c>
    </row>
    <row r="276" spans="1:7">
      <c r="A276" s="1">
        <v>199</v>
      </c>
      <c r="B276" s="2" t="s">
        <v>167</v>
      </c>
      <c r="C276" s="2" t="s">
        <v>187</v>
      </c>
      <c r="E276" s="2" t="s">
        <v>300</v>
      </c>
    </row>
    <row r="277" spans="1:7" ht="31.5">
      <c r="A277" s="1">
        <v>88</v>
      </c>
      <c r="B277" s="2" t="s">
        <v>177</v>
      </c>
      <c r="C277" s="2" t="s">
        <v>187</v>
      </c>
      <c r="E277" s="2" t="s">
        <v>296</v>
      </c>
    </row>
    <row r="278" spans="1:7" ht="31.5">
      <c r="A278" s="1">
        <v>25</v>
      </c>
      <c r="B278" s="2" t="s">
        <v>177</v>
      </c>
      <c r="C278" s="2" t="s">
        <v>298</v>
      </c>
      <c r="E278" s="2" t="s">
        <v>297</v>
      </c>
    </row>
    <row r="279" spans="1:7" ht="31.5">
      <c r="A279" s="1">
        <v>45</v>
      </c>
      <c r="B279" s="2" t="s">
        <v>198</v>
      </c>
      <c r="C279" s="2" t="s">
        <v>304</v>
      </c>
      <c r="E279" s="2" t="s">
        <v>305</v>
      </c>
      <c r="G279" s="4">
        <v>1</v>
      </c>
    </row>
    <row r="280" spans="1:7">
      <c r="A280" s="1">
        <v>89</v>
      </c>
      <c r="B280" s="2" t="s">
        <v>41</v>
      </c>
      <c r="C280" s="2" t="s">
        <v>187</v>
      </c>
      <c r="E280" s="2" t="s">
        <v>307</v>
      </c>
    </row>
    <row r="281" spans="1:7">
      <c r="A281" s="1">
        <v>89</v>
      </c>
      <c r="B281" s="2" t="s">
        <v>41</v>
      </c>
      <c r="C281" s="2" t="s">
        <v>187</v>
      </c>
      <c r="E281" s="2" t="s">
        <v>308</v>
      </c>
    </row>
    <row r="282" spans="1:7" ht="31.5">
      <c r="A282" s="1">
        <v>101</v>
      </c>
      <c r="B282" s="2" t="s">
        <v>177</v>
      </c>
      <c r="C282" s="2" t="s">
        <v>187</v>
      </c>
      <c r="E282" s="2" t="s">
        <v>302</v>
      </c>
    </row>
    <row r="283" spans="1:7">
      <c r="A283" s="1">
        <v>46.1</v>
      </c>
      <c r="B283" s="2" t="s">
        <v>26</v>
      </c>
      <c r="C283" s="2" t="s">
        <v>288</v>
      </c>
      <c r="E283" s="2" t="s">
        <v>310</v>
      </c>
    </row>
    <row r="284" spans="1:7">
      <c r="A284" s="1">
        <v>46.1</v>
      </c>
      <c r="B284" s="2" t="s">
        <v>26</v>
      </c>
      <c r="C284" s="2" t="s">
        <v>288</v>
      </c>
      <c r="E284" s="2" t="s">
        <v>311</v>
      </c>
      <c r="G284" s="4">
        <v>1</v>
      </c>
    </row>
    <row r="285" spans="1:7" ht="31.5">
      <c r="A285" s="1">
        <v>50.1</v>
      </c>
      <c r="B285" s="2" t="s">
        <v>26</v>
      </c>
      <c r="C285" s="2" t="s">
        <v>312</v>
      </c>
      <c r="E285" s="2" t="s">
        <v>678</v>
      </c>
    </row>
    <row r="286" spans="1:7">
      <c r="A286" s="1">
        <v>46.3</v>
      </c>
      <c r="B286" s="2" t="s">
        <v>26</v>
      </c>
      <c r="C286" s="2" t="s">
        <v>315</v>
      </c>
      <c r="E286" s="2" t="s">
        <v>313</v>
      </c>
    </row>
    <row r="287" spans="1:7" ht="31.5">
      <c r="A287" s="1">
        <v>46</v>
      </c>
      <c r="B287" s="2" t="s">
        <v>26</v>
      </c>
      <c r="C287" s="2" t="s">
        <v>288</v>
      </c>
      <c r="E287" s="2" t="s">
        <v>314</v>
      </c>
    </row>
    <row r="288" spans="1:7" ht="31.5">
      <c r="A288" s="1">
        <v>37.1</v>
      </c>
      <c r="B288" s="2" t="s">
        <v>26</v>
      </c>
      <c r="C288" s="2" t="s">
        <v>27</v>
      </c>
      <c r="E288" s="2" t="s">
        <v>317</v>
      </c>
    </row>
    <row r="289" spans="1:7" ht="31.5">
      <c r="A289" s="1">
        <v>37.1</v>
      </c>
      <c r="B289" s="2" t="s">
        <v>26</v>
      </c>
      <c r="C289" s="2" t="s">
        <v>27</v>
      </c>
      <c r="F289" s="2" t="s">
        <v>353</v>
      </c>
      <c r="G289" s="4">
        <v>2</v>
      </c>
    </row>
    <row r="290" spans="1:7" ht="31.5">
      <c r="A290" s="1">
        <v>55</v>
      </c>
      <c r="B290" s="2" t="s">
        <v>41</v>
      </c>
      <c r="C290" s="2" t="s">
        <v>321</v>
      </c>
      <c r="E290" s="2" t="s">
        <v>318</v>
      </c>
    </row>
    <row r="291" spans="1:7" ht="31.5">
      <c r="A291" s="1">
        <v>46.2</v>
      </c>
      <c r="B291" s="2" t="s">
        <v>26</v>
      </c>
      <c r="C291" s="2" t="s">
        <v>288</v>
      </c>
      <c r="E291" s="2" t="s">
        <v>319</v>
      </c>
      <c r="G291" s="4">
        <v>2</v>
      </c>
    </row>
    <row r="292" spans="1:7" ht="31.5">
      <c r="A292" s="1">
        <v>46.3</v>
      </c>
      <c r="B292" s="2" t="s">
        <v>29</v>
      </c>
      <c r="C292" s="2" t="s">
        <v>88</v>
      </c>
      <c r="E292" s="2" t="s">
        <v>320</v>
      </c>
    </row>
    <row r="293" spans="1:7">
      <c r="A293" s="1">
        <v>46</v>
      </c>
      <c r="B293" s="2" t="s">
        <v>26</v>
      </c>
      <c r="C293" s="2" t="s">
        <v>324</v>
      </c>
      <c r="E293" s="2" t="s">
        <v>322</v>
      </c>
    </row>
    <row r="294" spans="1:7" ht="31.5">
      <c r="A294" s="1">
        <v>46</v>
      </c>
      <c r="B294" s="2" t="s">
        <v>29</v>
      </c>
      <c r="C294" s="2" t="s">
        <v>38</v>
      </c>
      <c r="E294" s="2" t="s">
        <v>323</v>
      </c>
    </row>
    <row r="295" spans="1:7" ht="31.5">
      <c r="A295" s="1">
        <v>31</v>
      </c>
      <c r="B295" s="2" t="s">
        <v>198</v>
      </c>
      <c r="C295" s="2" t="s">
        <v>200</v>
      </c>
      <c r="E295" s="2" t="s">
        <v>325</v>
      </c>
    </row>
    <row r="296" spans="1:7" ht="31.5">
      <c r="A296" s="1">
        <v>70</v>
      </c>
      <c r="B296" s="2" t="s">
        <v>198</v>
      </c>
      <c r="C296" s="2" t="s">
        <v>279</v>
      </c>
      <c r="E296" s="2" t="s">
        <v>326</v>
      </c>
    </row>
    <row r="297" spans="1:7">
      <c r="A297" s="1">
        <v>94</v>
      </c>
      <c r="B297" s="2" t="s">
        <v>198</v>
      </c>
      <c r="C297" s="2" t="s">
        <v>187</v>
      </c>
      <c r="E297" s="2" t="s">
        <v>327</v>
      </c>
    </row>
    <row r="298" spans="1:7" ht="31.5">
      <c r="A298" s="1">
        <v>47</v>
      </c>
      <c r="B298" s="2" t="s">
        <v>41</v>
      </c>
      <c r="C298" s="2" t="s">
        <v>274</v>
      </c>
      <c r="E298" s="2" t="s">
        <v>328</v>
      </c>
    </row>
    <row r="299" spans="1:7">
      <c r="A299" s="1">
        <v>95</v>
      </c>
      <c r="B299" s="2" t="s">
        <v>198</v>
      </c>
      <c r="C299" s="2" t="s">
        <v>279</v>
      </c>
      <c r="E299" s="2" t="s">
        <v>329</v>
      </c>
    </row>
    <row r="300" spans="1:7" ht="31.5">
      <c r="A300" s="1">
        <v>97</v>
      </c>
      <c r="B300" s="2" t="s">
        <v>177</v>
      </c>
      <c r="C300" s="2" t="s">
        <v>187</v>
      </c>
      <c r="E300" s="2" t="s">
        <v>303</v>
      </c>
    </row>
    <row r="301" spans="1:7" ht="47.25">
      <c r="A301" s="1">
        <v>36</v>
      </c>
      <c r="B301" s="2" t="s">
        <v>19</v>
      </c>
      <c r="C301" s="2" t="s">
        <v>20</v>
      </c>
      <c r="F301" s="2" t="s">
        <v>330</v>
      </c>
      <c r="G301" s="4">
        <v>1</v>
      </c>
    </row>
    <row r="302" spans="1:7" ht="31.5">
      <c r="A302" s="1">
        <v>101</v>
      </c>
      <c r="B302" s="2" t="s">
        <v>176</v>
      </c>
      <c r="C302" s="2" t="s">
        <v>339</v>
      </c>
      <c r="F302" s="2" t="s">
        <v>635</v>
      </c>
    </row>
    <row r="303" spans="1:7" ht="31.5">
      <c r="A303" s="1">
        <v>109</v>
      </c>
      <c r="B303" s="2" t="s">
        <v>176</v>
      </c>
      <c r="C303" s="2" t="s">
        <v>187</v>
      </c>
      <c r="F303" s="2" t="s">
        <v>342</v>
      </c>
    </row>
    <row r="304" spans="1:7" ht="47.25">
      <c r="A304" s="1">
        <v>55</v>
      </c>
      <c r="B304" s="2" t="s">
        <v>41</v>
      </c>
      <c r="C304" s="2" t="s">
        <v>321</v>
      </c>
      <c r="F304" s="2" t="s">
        <v>345</v>
      </c>
      <c r="G304" s="4">
        <v>2</v>
      </c>
    </row>
    <row r="305" spans="1:7">
      <c r="A305" s="1">
        <v>50</v>
      </c>
      <c r="B305" s="2" t="s">
        <v>26</v>
      </c>
      <c r="C305" s="2" t="s">
        <v>312</v>
      </c>
      <c r="F305" s="2" t="s">
        <v>346</v>
      </c>
      <c r="G305" s="4">
        <v>2</v>
      </c>
    </row>
    <row r="306" spans="1:7">
      <c r="A306" s="1">
        <v>50.4</v>
      </c>
      <c r="B306" s="2" t="s">
        <v>26</v>
      </c>
      <c r="C306" s="2" t="s">
        <v>288</v>
      </c>
      <c r="F306" s="2" t="s">
        <v>347</v>
      </c>
      <c r="G306" s="4">
        <v>5</v>
      </c>
    </row>
    <row r="307" spans="1:7">
      <c r="A307" s="1">
        <v>50.1</v>
      </c>
      <c r="B307" s="2" t="s">
        <v>26</v>
      </c>
      <c r="C307" s="2" t="s">
        <v>312</v>
      </c>
      <c r="F307" s="2" t="s">
        <v>348</v>
      </c>
      <c r="G307" s="4">
        <v>2</v>
      </c>
    </row>
    <row r="308" spans="1:7">
      <c r="A308" s="1">
        <v>50.3</v>
      </c>
      <c r="B308" s="2" t="s">
        <v>26</v>
      </c>
      <c r="C308" s="2" t="s">
        <v>312</v>
      </c>
      <c r="F308" s="2" t="s">
        <v>349</v>
      </c>
      <c r="G308" s="4">
        <v>11</v>
      </c>
    </row>
    <row r="309" spans="1:7">
      <c r="A309" s="1">
        <v>50</v>
      </c>
      <c r="B309" s="2" t="s">
        <v>26</v>
      </c>
      <c r="C309" s="2" t="s">
        <v>315</v>
      </c>
      <c r="F309" s="2" t="s">
        <v>350</v>
      </c>
    </row>
    <row r="310" spans="1:7">
      <c r="A310" s="1">
        <v>50.2</v>
      </c>
      <c r="B310" s="2" t="s">
        <v>26</v>
      </c>
      <c r="C310" s="2" t="s">
        <v>312</v>
      </c>
      <c r="F310" s="2" t="s">
        <v>351</v>
      </c>
    </row>
    <row r="311" spans="1:7">
      <c r="A311" s="1">
        <v>50</v>
      </c>
      <c r="B311" s="2" t="s">
        <v>26</v>
      </c>
      <c r="C311" s="2" t="s">
        <v>312</v>
      </c>
      <c r="F311" s="2" t="s">
        <v>352</v>
      </c>
      <c r="G311" s="4">
        <v>2</v>
      </c>
    </row>
    <row r="312" spans="1:7" ht="31.5">
      <c r="A312" s="1">
        <v>37.1</v>
      </c>
      <c r="B312" s="2" t="s">
        <v>26</v>
      </c>
      <c r="C312" s="2" t="s">
        <v>27</v>
      </c>
      <c r="F312" s="2" t="s">
        <v>354</v>
      </c>
      <c r="G312" s="4">
        <v>1</v>
      </c>
    </row>
    <row r="313" spans="1:7" ht="31.5">
      <c r="A313" s="1">
        <v>37.200000000000003</v>
      </c>
      <c r="B313" s="2" t="s">
        <v>26</v>
      </c>
      <c r="C313" s="2" t="s">
        <v>27</v>
      </c>
      <c r="F313" s="2" t="s">
        <v>355</v>
      </c>
      <c r="G313" s="4">
        <v>1</v>
      </c>
    </row>
    <row r="314" spans="1:7" ht="31.5">
      <c r="A314" s="1">
        <v>37.200000000000003</v>
      </c>
      <c r="B314" s="2" t="s">
        <v>26</v>
      </c>
      <c r="C314" s="2" t="s">
        <v>27</v>
      </c>
      <c r="F314" s="2" t="s">
        <v>356</v>
      </c>
    </row>
    <row r="315" spans="1:7" ht="31.5">
      <c r="A315" s="1">
        <v>38</v>
      </c>
      <c r="B315" s="2" t="s">
        <v>198</v>
      </c>
      <c r="C315" s="2" t="s">
        <v>27</v>
      </c>
      <c r="F315" s="2" t="s">
        <v>243</v>
      </c>
    </row>
    <row r="316" spans="1:7">
      <c r="A316" s="1">
        <v>46.3</v>
      </c>
      <c r="B316" s="2" t="s">
        <v>26</v>
      </c>
      <c r="C316" s="2" t="s">
        <v>315</v>
      </c>
      <c r="F316" s="2" t="s">
        <v>357</v>
      </c>
    </row>
    <row r="317" spans="1:7" ht="31.5">
      <c r="A317" s="1">
        <v>50</v>
      </c>
      <c r="B317" s="2" t="s">
        <v>29</v>
      </c>
      <c r="C317" s="2" t="s">
        <v>38</v>
      </c>
      <c r="F317" s="2" t="s">
        <v>358</v>
      </c>
      <c r="G317" s="4">
        <v>6</v>
      </c>
    </row>
    <row r="318" spans="1:7">
      <c r="A318" s="1">
        <v>46.3</v>
      </c>
      <c r="B318" s="2" t="s">
        <v>26</v>
      </c>
      <c r="C318" s="2" t="s">
        <v>315</v>
      </c>
      <c r="F318" s="2" t="s">
        <v>359</v>
      </c>
    </row>
    <row r="319" spans="1:7" ht="31.5">
      <c r="A319" s="1">
        <v>46.2</v>
      </c>
      <c r="B319" s="2" t="s">
        <v>26</v>
      </c>
      <c r="C319" s="2" t="s">
        <v>288</v>
      </c>
      <c r="F319" s="2" t="s">
        <v>360</v>
      </c>
    </row>
    <row r="320" spans="1:7" ht="31.5">
      <c r="A320" s="1">
        <v>115</v>
      </c>
      <c r="B320" s="2" t="s">
        <v>26</v>
      </c>
      <c r="C320" s="2" t="s">
        <v>288</v>
      </c>
      <c r="F320" s="2" t="s">
        <v>361</v>
      </c>
    </row>
    <row r="321" spans="1:7">
      <c r="A321" s="1">
        <v>89</v>
      </c>
      <c r="B321" s="2" t="s">
        <v>41</v>
      </c>
      <c r="C321" s="2" t="s">
        <v>187</v>
      </c>
      <c r="F321" s="2" t="s">
        <v>362</v>
      </c>
    </row>
    <row r="322" spans="1:7">
      <c r="A322" s="1">
        <v>46</v>
      </c>
      <c r="B322" s="2" t="s">
        <v>26</v>
      </c>
      <c r="C322" s="2" t="s">
        <v>324</v>
      </c>
      <c r="F322" s="2" t="s">
        <v>363</v>
      </c>
      <c r="G322" s="4">
        <v>3</v>
      </c>
    </row>
    <row r="323" spans="1:7" ht="31.5">
      <c r="A323" s="1">
        <v>46.2</v>
      </c>
      <c r="B323" s="2" t="s">
        <v>26</v>
      </c>
      <c r="C323" s="2" t="s">
        <v>288</v>
      </c>
      <c r="F323" s="2" t="s">
        <v>364</v>
      </c>
    </row>
    <row r="324" spans="1:7" ht="31.5">
      <c r="A324" s="1">
        <v>46.2</v>
      </c>
      <c r="B324" s="2" t="s">
        <v>29</v>
      </c>
      <c r="C324" s="2" t="s">
        <v>38</v>
      </c>
      <c r="F324" s="2" t="s">
        <v>365</v>
      </c>
      <c r="G324" s="4">
        <v>1</v>
      </c>
    </row>
    <row r="325" spans="1:7" ht="31.5">
      <c r="A325" s="1">
        <v>46.5</v>
      </c>
      <c r="B325" s="2" t="s">
        <v>26</v>
      </c>
      <c r="C325" s="2" t="s">
        <v>288</v>
      </c>
      <c r="F325" s="2" t="s">
        <v>366</v>
      </c>
      <c r="G325" s="4">
        <v>1</v>
      </c>
    </row>
    <row r="326" spans="1:7">
      <c r="A326" s="1">
        <v>46.4</v>
      </c>
      <c r="B326" s="2" t="s">
        <v>26</v>
      </c>
      <c r="C326" s="2" t="s">
        <v>288</v>
      </c>
      <c r="F326" s="2" t="s">
        <v>367</v>
      </c>
      <c r="G326" s="4">
        <v>12</v>
      </c>
    </row>
    <row r="327" spans="1:7" ht="31.5">
      <c r="A327" s="1">
        <v>50.4</v>
      </c>
      <c r="B327" s="2" t="s">
        <v>26</v>
      </c>
      <c r="C327" s="2" t="s">
        <v>288</v>
      </c>
      <c r="F327" s="2" t="s">
        <v>368</v>
      </c>
      <c r="G327" s="4">
        <v>1</v>
      </c>
    </row>
    <row r="328" spans="1:7" ht="31.5">
      <c r="A328" s="1">
        <v>44.1</v>
      </c>
      <c r="B328" s="2" t="s">
        <v>41</v>
      </c>
      <c r="C328" s="2" t="s">
        <v>42</v>
      </c>
      <c r="F328" s="2" t="s">
        <v>369</v>
      </c>
      <c r="G328" s="4">
        <v>4</v>
      </c>
    </row>
    <row r="329" spans="1:7">
      <c r="A329" s="1">
        <v>49.3</v>
      </c>
      <c r="B329" s="2" t="s">
        <v>167</v>
      </c>
      <c r="C329" s="2" t="s">
        <v>187</v>
      </c>
      <c r="F329" s="2" t="s">
        <v>370</v>
      </c>
      <c r="G329" s="4">
        <v>2</v>
      </c>
    </row>
    <row r="330" spans="1:7">
      <c r="A330" s="1">
        <v>60</v>
      </c>
      <c r="B330" s="2" t="s">
        <v>41</v>
      </c>
      <c r="C330" s="2" t="s">
        <v>41</v>
      </c>
      <c r="F330" s="2" t="s">
        <v>371</v>
      </c>
    </row>
    <row r="331" spans="1:7">
      <c r="A331" s="1">
        <v>49</v>
      </c>
      <c r="B331" s="2" t="s">
        <v>41</v>
      </c>
      <c r="C331" s="2" t="s">
        <v>373</v>
      </c>
      <c r="F331" s="2" t="s">
        <v>372</v>
      </c>
    </row>
    <row r="332" spans="1:7">
      <c r="A332" s="1">
        <v>49</v>
      </c>
      <c r="B332" s="2" t="s">
        <v>41</v>
      </c>
      <c r="C332" s="2" t="s">
        <v>373</v>
      </c>
      <c r="F332" s="2" t="s">
        <v>676</v>
      </c>
      <c r="G332" s="4">
        <v>3</v>
      </c>
    </row>
    <row r="333" spans="1:7" ht="47.25">
      <c r="A333" s="1">
        <v>65</v>
      </c>
      <c r="B333" s="2" t="s">
        <v>168</v>
      </c>
      <c r="C333" s="2" t="s">
        <v>455</v>
      </c>
      <c r="F333" s="2" t="s">
        <v>374</v>
      </c>
    </row>
    <row r="334" spans="1:7" ht="31.5">
      <c r="A334" s="1">
        <v>70</v>
      </c>
      <c r="B334" s="2" t="s">
        <v>198</v>
      </c>
      <c r="C334" s="2" t="s">
        <v>279</v>
      </c>
      <c r="F334" s="2" t="s">
        <v>376</v>
      </c>
      <c r="G334" s="4">
        <v>7</v>
      </c>
    </row>
    <row r="335" spans="1:7" ht="31.5">
      <c r="A335" s="1">
        <v>77</v>
      </c>
      <c r="B335" s="2" t="s">
        <v>198</v>
      </c>
      <c r="C335" s="2" t="s">
        <v>279</v>
      </c>
      <c r="F335" s="2" t="s">
        <v>377</v>
      </c>
    </row>
    <row r="336" spans="1:7">
      <c r="A336" s="1">
        <v>49.1</v>
      </c>
      <c r="B336" s="2" t="s">
        <v>41</v>
      </c>
      <c r="C336" s="2" t="s">
        <v>373</v>
      </c>
      <c r="F336" s="2" t="s">
        <v>378</v>
      </c>
    </row>
    <row r="337" spans="1:5" ht="47.25">
      <c r="A337" s="1">
        <v>66</v>
      </c>
      <c r="B337" s="2" t="s">
        <v>380</v>
      </c>
      <c r="C337" s="2" t="s">
        <v>455</v>
      </c>
      <c r="E337" s="2" t="s">
        <v>507</v>
      </c>
    </row>
    <row r="338" spans="1:5" ht="31.5">
      <c r="A338" s="1">
        <v>62</v>
      </c>
      <c r="B338" s="2" t="s">
        <v>380</v>
      </c>
      <c r="C338" s="2" t="s">
        <v>464</v>
      </c>
      <c r="E338" s="2" t="s">
        <v>506</v>
      </c>
    </row>
    <row r="339" spans="1:5" ht="31.5">
      <c r="A339" s="1">
        <v>26</v>
      </c>
      <c r="B339" s="2" t="s">
        <v>22</v>
      </c>
      <c r="C339" s="2" t="s">
        <v>56</v>
      </c>
      <c r="D339" s="2" t="s">
        <v>90</v>
      </c>
    </row>
    <row r="340" spans="1:5" ht="31.5">
      <c r="A340" s="1">
        <v>51</v>
      </c>
      <c r="B340" s="2" t="s">
        <v>22</v>
      </c>
      <c r="C340" s="2" t="s">
        <v>417</v>
      </c>
      <c r="E340" s="2" t="s">
        <v>504</v>
      </c>
    </row>
    <row r="341" spans="1:5" ht="31.5">
      <c r="A341" s="1">
        <v>102</v>
      </c>
      <c r="B341" s="2" t="s">
        <v>22</v>
      </c>
      <c r="C341" s="2" t="s">
        <v>56</v>
      </c>
      <c r="D341" s="2" t="s">
        <v>91</v>
      </c>
    </row>
    <row r="342" spans="1:5" ht="47.25">
      <c r="A342" s="1">
        <v>66</v>
      </c>
      <c r="B342" s="2" t="s">
        <v>380</v>
      </c>
      <c r="C342" s="2" t="s">
        <v>455</v>
      </c>
      <c r="E342" s="2" t="s">
        <v>501</v>
      </c>
    </row>
    <row r="343" spans="1:5" ht="47.25">
      <c r="A343" s="1">
        <v>66.099999999999994</v>
      </c>
      <c r="B343" s="2" t="s">
        <v>380</v>
      </c>
      <c r="C343" s="2" t="s">
        <v>455</v>
      </c>
      <c r="E343" s="2" t="s">
        <v>500</v>
      </c>
    </row>
    <row r="344" spans="1:5">
      <c r="A344" s="1">
        <v>37</v>
      </c>
      <c r="B344" s="2" t="s">
        <v>438</v>
      </c>
      <c r="C344" s="2" t="s">
        <v>382</v>
      </c>
      <c r="E344" s="2" t="s">
        <v>499</v>
      </c>
    </row>
    <row r="345" spans="1:5" ht="31.5">
      <c r="A345" s="1">
        <v>96</v>
      </c>
      <c r="B345" s="2" t="s">
        <v>438</v>
      </c>
      <c r="C345" s="2" t="s">
        <v>437</v>
      </c>
      <c r="E345" s="2" t="s">
        <v>498</v>
      </c>
    </row>
    <row r="346" spans="1:5">
      <c r="A346" s="1">
        <v>43</v>
      </c>
      <c r="B346" s="2" t="s">
        <v>29</v>
      </c>
      <c r="C346" s="2" t="s">
        <v>431</v>
      </c>
      <c r="E346" s="2" t="s">
        <v>497</v>
      </c>
    </row>
    <row r="347" spans="1:5">
      <c r="A347" s="1">
        <v>72</v>
      </c>
      <c r="B347" s="2" t="s">
        <v>29</v>
      </c>
      <c r="C347" s="2" t="s">
        <v>382</v>
      </c>
      <c r="D347" s="2" t="s">
        <v>496</v>
      </c>
    </row>
    <row r="348" spans="1:5">
      <c r="A348" s="1">
        <v>92</v>
      </c>
      <c r="B348" s="2" t="s">
        <v>380</v>
      </c>
      <c r="C348" s="2" t="s">
        <v>380</v>
      </c>
      <c r="D348" s="2" t="s">
        <v>495</v>
      </c>
    </row>
    <row r="349" spans="1:5">
      <c r="A349" s="1">
        <v>104</v>
      </c>
      <c r="B349" s="2" t="s">
        <v>22</v>
      </c>
      <c r="C349" s="2" t="s">
        <v>172</v>
      </c>
      <c r="D349" s="2" t="s">
        <v>494</v>
      </c>
    </row>
    <row r="350" spans="1:5">
      <c r="A350" s="1">
        <v>53</v>
      </c>
      <c r="B350" s="2" t="s">
        <v>22</v>
      </c>
      <c r="C350" s="2" t="s">
        <v>468</v>
      </c>
      <c r="D350" s="2" t="s">
        <v>493</v>
      </c>
    </row>
    <row r="351" spans="1:5" ht="31.5">
      <c r="A351" s="1">
        <v>110</v>
      </c>
      <c r="B351" s="2" t="s">
        <v>380</v>
      </c>
      <c r="C351" s="2" t="s">
        <v>385</v>
      </c>
      <c r="D351" s="2" t="s">
        <v>492</v>
      </c>
    </row>
    <row r="352" spans="1:5" ht="31.5">
      <c r="A352" s="1">
        <v>110</v>
      </c>
      <c r="B352" s="2" t="s">
        <v>380</v>
      </c>
      <c r="C352" s="2" t="s">
        <v>385</v>
      </c>
      <c r="D352" s="2" t="s">
        <v>491</v>
      </c>
    </row>
    <row r="353" spans="1:4">
      <c r="A353" s="1">
        <v>75</v>
      </c>
      <c r="B353" s="2" t="s">
        <v>29</v>
      </c>
      <c r="C353" s="2" t="s">
        <v>144</v>
      </c>
      <c r="D353" s="2" t="s">
        <v>488</v>
      </c>
    </row>
    <row r="354" spans="1:4">
      <c r="A354" s="1">
        <v>72</v>
      </c>
      <c r="B354" s="2" t="s">
        <v>421</v>
      </c>
      <c r="C354" s="2" t="s">
        <v>487</v>
      </c>
      <c r="D354" s="2" t="s">
        <v>486</v>
      </c>
    </row>
    <row r="355" spans="1:4">
      <c r="A355" s="1">
        <v>68</v>
      </c>
      <c r="B355" s="2" t="s">
        <v>22</v>
      </c>
      <c r="C355" s="2" t="s">
        <v>172</v>
      </c>
      <c r="D355" s="2" t="s">
        <v>485</v>
      </c>
    </row>
    <row r="356" spans="1:4" ht="31.5">
      <c r="A356" s="1">
        <v>9</v>
      </c>
      <c r="B356" s="2" t="s">
        <v>19</v>
      </c>
      <c r="C356" s="2" t="s">
        <v>333</v>
      </c>
      <c r="D356" s="2" t="s">
        <v>484</v>
      </c>
    </row>
    <row r="357" spans="1:4">
      <c r="A357" s="1">
        <v>72</v>
      </c>
      <c r="B357" s="2" t="s">
        <v>421</v>
      </c>
      <c r="C357" s="2" t="s">
        <v>483</v>
      </c>
      <c r="D357" s="2" t="s">
        <v>482</v>
      </c>
    </row>
    <row r="358" spans="1:4" ht="31.5">
      <c r="A358" s="1">
        <v>48</v>
      </c>
      <c r="B358" s="2" t="s">
        <v>421</v>
      </c>
      <c r="C358" s="2" t="s">
        <v>176</v>
      </c>
      <c r="D358" s="2" t="s">
        <v>481</v>
      </c>
    </row>
    <row r="359" spans="1:4" ht="47.25">
      <c r="A359" s="1">
        <v>66.099999999999994</v>
      </c>
      <c r="B359" s="2" t="s">
        <v>380</v>
      </c>
      <c r="C359" s="2" t="s">
        <v>455</v>
      </c>
      <c r="D359" s="2" t="s">
        <v>480</v>
      </c>
    </row>
    <row r="360" spans="1:4" ht="31.5">
      <c r="A360" s="1">
        <v>39.200000000000003</v>
      </c>
      <c r="B360" s="2" t="s">
        <v>26</v>
      </c>
      <c r="C360" s="2" t="s">
        <v>27</v>
      </c>
      <c r="D360" s="2" t="s">
        <v>479</v>
      </c>
    </row>
    <row r="361" spans="1:4" ht="31.5">
      <c r="A361" s="1">
        <v>38</v>
      </c>
      <c r="B361" s="2" t="s">
        <v>26</v>
      </c>
      <c r="C361" s="2" t="s">
        <v>27</v>
      </c>
      <c r="D361" s="2" t="s">
        <v>478</v>
      </c>
    </row>
    <row r="362" spans="1:4">
      <c r="A362" s="1">
        <v>43</v>
      </c>
      <c r="B362" s="2" t="s">
        <v>29</v>
      </c>
      <c r="C362" s="2" t="s">
        <v>431</v>
      </c>
      <c r="D362" s="2" t="s">
        <v>477</v>
      </c>
    </row>
    <row r="363" spans="1:4" ht="31.5">
      <c r="A363" s="1">
        <v>39.1</v>
      </c>
      <c r="B363" s="2" t="s">
        <v>26</v>
      </c>
      <c r="C363" s="2" t="s">
        <v>27</v>
      </c>
      <c r="D363" s="2" t="s">
        <v>476</v>
      </c>
    </row>
    <row r="364" spans="1:4">
      <c r="A364" s="1">
        <v>41</v>
      </c>
      <c r="B364" s="2" t="s">
        <v>391</v>
      </c>
      <c r="C364" s="2" t="s">
        <v>420</v>
      </c>
      <c r="D364" s="2" t="s">
        <v>475</v>
      </c>
    </row>
    <row r="365" spans="1:4">
      <c r="A365" s="1">
        <v>81.099999999999994</v>
      </c>
      <c r="B365" s="2" t="s">
        <v>380</v>
      </c>
      <c r="C365" s="2" t="s">
        <v>393</v>
      </c>
      <c r="D365" s="2" t="s">
        <v>474</v>
      </c>
    </row>
    <row r="366" spans="1:4">
      <c r="A366" s="1">
        <v>81.099999999999994</v>
      </c>
      <c r="B366" s="2" t="s">
        <v>380</v>
      </c>
      <c r="C366" s="2" t="s">
        <v>393</v>
      </c>
      <c r="D366" s="2" t="s">
        <v>473</v>
      </c>
    </row>
    <row r="367" spans="1:4">
      <c r="A367" s="1">
        <v>81</v>
      </c>
      <c r="B367" s="2" t="s">
        <v>380</v>
      </c>
      <c r="C367" s="2" t="s">
        <v>121</v>
      </c>
      <c r="D367" s="2" t="s">
        <v>472</v>
      </c>
    </row>
    <row r="368" spans="1:4">
      <c r="A368" s="1">
        <v>82</v>
      </c>
      <c r="B368" s="2" t="s">
        <v>22</v>
      </c>
      <c r="C368" s="2" t="s">
        <v>399</v>
      </c>
      <c r="D368" s="2" t="s">
        <v>471</v>
      </c>
    </row>
    <row r="369" spans="1:7" ht="31.5">
      <c r="A369" s="1">
        <v>82.2</v>
      </c>
      <c r="B369" s="2" t="s">
        <v>29</v>
      </c>
      <c r="C369" s="2" t="s">
        <v>431</v>
      </c>
      <c r="D369" s="2" t="s">
        <v>470</v>
      </c>
    </row>
    <row r="370" spans="1:7" ht="31.5">
      <c r="A370" s="1">
        <v>64</v>
      </c>
      <c r="B370" s="2" t="s">
        <v>22</v>
      </c>
      <c r="C370" s="2" t="s">
        <v>56</v>
      </c>
      <c r="D370" s="2" t="s">
        <v>92</v>
      </c>
    </row>
    <row r="371" spans="1:7">
      <c r="A371" s="1">
        <v>53</v>
      </c>
      <c r="B371" s="2" t="s">
        <v>380</v>
      </c>
      <c r="C371" s="2" t="s">
        <v>468</v>
      </c>
      <c r="F371" s="2" t="s">
        <v>467</v>
      </c>
    </row>
    <row r="372" spans="1:7" ht="31.5">
      <c r="A372" s="1">
        <v>86</v>
      </c>
      <c r="B372" s="2" t="s">
        <v>19</v>
      </c>
      <c r="C372" s="2" t="s">
        <v>154</v>
      </c>
      <c r="F372" s="2" t="s">
        <v>465</v>
      </c>
      <c r="G372" s="4">
        <v>1</v>
      </c>
    </row>
    <row r="373" spans="1:7">
      <c r="A373" s="1">
        <v>62</v>
      </c>
      <c r="B373" s="2" t="s">
        <v>380</v>
      </c>
      <c r="C373" s="2" t="s">
        <v>464</v>
      </c>
      <c r="F373" s="2" t="s">
        <v>463</v>
      </c>
      <c r="G373" s="4">
        <v>8</v>
      </c>
    </row>
    <row r="374" spans="1:7">
      <c r="A374" s="1">
        <v>60</v>
      </c>
      <c r="B374" s="2" t="s">
        <v>29</v>
      </c>
      <c r="C374" s="2" t="s">
        <v>461</v>
      </c>
      <c r="F374" s="2" t="s">
        <v>462</v>
      </c>
    </row>
    <row r="375" spans="1:7">
      <c r="A375" s="1">
        <v>28.9</v>
      </c>
      <c r="B375" s="2" t="s">
        <v>29</v>
      </c>
      <c r="C375" s="2" t="s">
        <v>461</v>
      </c>
      <c r="F375" s="2" t="s">
        <v>460</v>
      </c>
      <c r="G375" s="4">
        <v>1</v>
      </c>
    </row>
    <row r="376" spans="1:7">
      <c r="A376" s="1">
        <v>41</v>
      </c>
      <c r="B376" s="2" t="s">
        <v>380</v>
      </c>
      <c r="C376" s="2" t="s">
        <v>420</v>
      </c>
      <c r="F376" s="2" t="s">
        <v>459</v>
      </c>
      <c r="G376" s="4">
        <v>6</v>
      </c>
    </row>
    <row r="377" spans="1:7" ht="31.5">
      <c r="A377" s="1">
        <v>28.2</v>
      </c>
      <c r="B377" s="2" t="s">
        <v>380</v>
      </c>
      <c r="C377" s="2" t="s">
        <v>458</v>
      </c>
      <c r="F377" s="2" t="s">
        <v>457</v>
      </c>
      <c r="G377" s="4">
        <v>2</v>
      </c>
    </row>
    <row r="378" spans="1:7" ht="31.5">
      <c r="A378" s="1">
        <v>28.2</v>
      </c>
      <c r="B378" s="2" t="s">
        <v>22</v>
      </c>
      <c r="C378" s="2" t="s">
        <v>172</v>
      </c>
      <c r="F378" s="2" t="s">
        <v>457</v>
      </c>
      <c r="G378" s="4">
        <v>2</v>
      </c>
    </row>
    <row r="379" spans="1:7" ht="47.25">
      <c r="A379" s="1">
        <v>66</v>
      </c>
      <c r="B379" s="2" t="s">
        <v>380</v>
      </c>
      <c r="C379" s="2" t="s">
        <v>455</v>
      </c>
      <c r="F379" s="2" t="s">
        <v>456</v>
      </c>
      <c r="G379" s="4">
        <v>3</v>
      </c>
    </row>
    <row r="380" spans="1:7" ht="47.25">
      <c r="A380" s="1">
        <v>66.099999999999994</v>
      </c>
      <c r="B380" s="2" t="s">
        <v>380</v>
      </c>
      <c r="C380" s="2" t="s">
        <v>455</v>
      </c>
      <c r="F380" s="2" t="s">
        <v>454</v>
      </c>
    </row>
    <row r="381" spans="1:7" ht="31.5">
      <c r="A381" s="1">
        <v>45.1</v>
      </c>
      <c r="B381" s="2" t="s">
        <v>22</v>
      </c>
      <c r="C381" s="2" t="s">
        <v>56</v>
      </c>
      <c r="D381" s="2" t="s">
        <v>93</v>
      </c>
    </row>
    <row r="382" spans="1:7">
      <c r="A382" s="1">
        <v>51</v>
      </c>
      <c r="B382" s="2" t="s">
        <v>22</v>
      </c>
      <c r="C382" s="2" t="s">
        <v>417</v>
      </c>
      <c r="F382" s="2" t="s">
        <v>452</v>
      </c>
      <c r="G382" s="4">
        <v>2</v>
      </c>
    </row>
    <row r="383" spans="1:7" ht="31.5">
      <c r="A383" s="1">
        <v>72</v>
      </c>
      <c r="B383" s="2" t="s">
        <v>22</v>
      </c>
      <c r="C383" s="2" t="s">
        <v>56</v>
      </c>
      <c r="D383" s="2" t="s">
        <v>749</v>
      </c>
    </row>
    <row r="384" spans="1:7">
      <c r="A384" s="1">
        <v>61</v>
      </c>
      <c r="B384" s="2" t="s">
        <v>421</v>
      </c>
      <c r="C384" s="2" t="s">
        <v>449</v>
      </c>
      <c r="F384" s="2" t="s">
        <v>450</v>
      </c>
      <c r="G384" s="4">
        <v>1</v>
      </c>
    </row>
    <row r="385" spans="1:7">
      <c r="A385" s="1">
        <v>61</v>
      </c>
      <c r="B385" s="2" t="s">
        <v>421</v>
      </c>
      <c r="C385" s="2" t="s">
        <v>449</v>
      </c>
      <c r="F385" s="2" t="s">
        <v>448</v>
      </c>
      <c r="G385" s="4">
        <v>5</v>
      </c>
    </row>
    <row r="386" spans="1:7" ht="31.5">
      <c r="A386" s="1">
        <v>74</v>
      </c>
      <c r="B386" s="2" t="s">
        <v>380</v>
      </c>
      <c r="C386" s="2" t="s">
        <v>423</v>
      </c>
      <c r="F386" s="2" t="s">
        <v>447</v>
      </c>
      <c r="G386" s="4">
        <v>4</v>
      </c>
    </row>
    <row r="387" spans="1:7" ht="31.5">
      <c r="A387" s="1">
        <v>74</v>
      </c>
      <c r="B387" s="2" t="s">
        <v>380</v>
      </c>
      <c r="C387" s="2" t="s">
        <v>423</v>
      </c>
      <c r="F387" s="2" t="s">
        <v>446</v>
      </c>
      <c r="G387" s="4">
        <v>2</v>
      </c>
    </row>
    <row r="388" spans="1:7" ht="31.5">
      <c r="A388" s="1">
        <v>52</v>
      </c>
      <c r="B388" s="2" t="s">
        <v>22</v>
      </c>
      <c r="C388" s="2" t="s">
        <v>172</v>
      </c>
      <c r="F388" s="2" t="s">
        <v>445</v>
      </c>
    </row>
    <row r="389" spans="1:7" ht="31.5">
      <c r="A389" s="1">
        <v>52</v>
      </c>
      <c r="B389" s="2" t="s">
        <v>415</v>
      </c>
      <c r="C389" s="2" t="s">
        <v>385</v>
      </c>
      <c r="F389" s="2" t="s">
        <v>445</v>
      </c>
    </row>
    <row r="390" spans="1:7">
      <c r="A390" s="1">
        <v>54</v>
      </c>
      <c r="B390" s="2" t="s">
        <v>380</v>
      </c>
      <c r="C390" s="2" t="s">
        <v>444</v>
      </c>
      <c r="F390" s="2" t="s">
        <v>443</v>
      </c>
      <c r="G390" s="4">
        <v>3</v>
      </c>
    </row>
    <row r="391" spans="1:7" ht="31.5">
      <c r="A391" s="1">
        <v>37.200000000000003</v>
      </c>
      <c r="B391" s="2" t="s">
        <v>438</v>
      </c>
      <c r="C391" s="2" t="s">
        <v>437</v>
      </c>
      <c r="F391" s="2" t="s">
        <v>442</v>
      </c>
      <c r="G391" s="4">
        <v>4</v>
      </c>
    </row>
    <row r="392" spans="1:7" ht="31.5">
      <c r="A392" s="1">
        <v>38</v>
      </c>
      <c r="B392" s="2" t="s">
        <v>26</v>
      </c>
      <c r="C392" s="2" t="s">
        <v>27</v>
      </c>
      <c r="F392" s="2" t="s">
        <v>441</v>
      </c>
      <c r="G392" s="4">
        <v>2</v>
      </c>
    </row>
    <row r="393" spans="1:7">
      <c r="A393" s="1">
        <v>67</v>
      </c>
      <c r="B393" s="2" t="s">
        <v>29</v>
      </c>
      <c r="C393" s="2" t="s">
        <v>440</v>
      </c>
      <c r="F393" s="2" t="s">
        <v>439</v>
      </c>
    </row>
    <row r="394" spans="1:7" ht="31.5">
      <c r="A394" s="1">
        <v>37</v>
      </c>
      <c r="B394" s="2" t="s">
        <v>438</v>
      </c>
      <c r="C394" s="2" t="s">
        <v>437</v>
      </c>
      <c r="F394" s="2" t="s">
        <v>436</v>
      </c>
    </row>
    <row r="395" spans="1:7" ht="31.5">
      <c r="A395" s="1">
        <v>28.1</v>
      </c>
      <c r="B395" s="2" t="s">
        <v>22</v>
      </c>
      <c r="C395" s="2" t="s">
        <v>172</v>
      </c>
      <c r="F395" s="2" t="s">
        <v>435</v>
      </c>
      <c r="G395" s="4">
        <v>1</v>
      </c>
    </row>
    <row r="396" spans="1:7">
      <c r="A396" s="1">
        <v>28.1</v>
      </c>
      <c r="B396" s="2" t="s">
        <v>380</v>
      </c>
      <c r="C396" s="2" t="s">
        <v>433</v>
      </c>
      <c r="F396" s="2" t="s">
        <v>434</v>
      </c>
      <c r="G396" s="4">
        <v>9</v>
      </c>
    </row>
    <row r="397" spans="1:7">
      <c r="A397" s="1">
        <v>28.1</v>
      </c>
      <c r="B397" s="2" t="s">
        <v>380</v>
      </c>
      <c r="C397" s="2" t="s">
        <v>401</v>
      </c>
      <c r="F397" s="2" t="s">
        <v>434</v>
      </c>
      <c r="G397" s="4">
        <v>9</v>
      </c>
    </row>
    <row r="398" spans="1:7">
      <c r="A398" s="1">
        <v>70</v>
      </c>
      <c r="B398" s="2" t="s">
        <v>380</v>
      </c>
      <c r="C398" s="2" t="s">
        <v>433</v>
      </c>
      <c r="F398" s="2" t="s">
        <v>432</v>
      </c>
      <c r="G398" s="4">
        <v>2</v>
      </c>
    </row>
    <row r="399" spans="1:7">
      <c r="A399" s="1">
        <v>43</v>
      </c>
      <c r="B399" s="2" t="s">
        <v>29</v>
      </c>
      <c r="C399" s="2" t="s">
        <v>431</v>
      </c>
      <c r="F399" s="2" t="s">
        <v>430</v>
      </c>
    </row>
    <row r="400" spans="1:7" ht="31.5">
      <c r="A400" s="1">
        <v>26</v>
      </c>
      <c r="B400" s="2" t="s">
        <v>22</v>
      </c>
      <c r="C400" s="2" t="s">
        <v>56</v>
      </c>
      <c r="E400" s="2" t="s">
        <v>426</v>
      </c>
    </row>
    <row r="401" spans="1:7">
      <c r="A401" s="1">
        <v>92</v>
      </c>
      <c r="B401" s="2" t="s">
        <v>380</v>
      </c>
      <c r="C401" s="2" t="s">
        <v>382</v>
      </c>
      <c r="D401" s="2" t="s">
        <v>425</v>
      </c>
    </row>
    <row r="402" spans="1:7">
      <c r="A402" s="1">
        <v>28</v>
      </c>
      <c r="B402" s="2" t="s">
        <v>380</v>
      </c>
      <c r="C402" s="2" t="s">
        <v>401</v>
      </c>
      <c r="D402" s="2" t="s">
        <v>424</v>
      </c>
    </row>
    <row r="403" spans="1:7">
      <c r="A403" s="1">
        <v>28</v>
      </c>
      <c r="B403" s="2" t="s">
        <v>380</v>
      </c>
      <c r="C403" s="2" t="s">
        <v>401</v>
      </c>
      <c r="E403" s="2" t="s">
        <v>401</v>
      </c>
    </row>
    <row r="404" spans="1:7" ht="31.5">
      <c r="A404" s="1">
        <v>74</v>
      </c>
      <c r="B404" s="2" t="s">
        <v>380</v>
      </c>
      <c r="C404" s="2" t="s">
        <v>423</v>
      </c>
      <c r="F404" s="2" t="s">
        <v>422</v>
      </c>
      <c r="G404" s="4">
        <v>8</v>
      </c>
    </row>
    <row r="405" spans="1:7" ht="31.5">
      <c r="A405" s="1">
        <v>101</v>
      </c>
      <c r="B405" s="2" t="s">
        <v>421</v>
      </c>
      <c r="C405" s="2" t="s">
        <v>176</v>
      </c>
      <c r="F405" s="2" t="s">
        <v>750</v>
      </c>
    </row>
    <row r="406" spans="1:7">
      <c r="A406" s="1">
        <v>42</v>
      </c>
      <c r="B406" s="2" t="s">
        <v>391</v>
      </c>
      <c r="C406" s="2" t="s">
        <v>420</v>
      </c>
      <c r="F406" s="2" t="s">
        <v>419</v>
      </c>
    </row>
    <row r="407" spans="1:7" ht="31.5">
      <c r="A407" s="1">
        <v>28.8</v>
      </c>
      <c r="B407" s="2" t="s">
        <v>415</v>
      </c>
      <c r="C407" s="2" t="s">
        <v>411</v>
      </c>
      <c r="F407" s="2" t="s">
        <v>418</v>
      </c>
      <c r="G407" s="4">
        <v>2</v>
      </c>
    </row>
    <row r="408" spans="1:7">
      <c r="A408" s="1">
        <v>51</v>
      </c>
      <c r="B408" s="2" t="s">
        <v>22</v>
      </c>
      <c r="C408" s="2" t="s">
        <v>417</v>
      </c>
      <c r="F408" s="2" t="s">
        <v>416</v>
      </c>
    </row>
    <row r="409" spans="1:7">
      <c r="A409" s="1">
        <v>103</v>
      </c>
      <c r="B409" s="2" t="s">
        <v>415</v>
      </c>
      <c r="C409" s="2" t="s">
        <v>172</v>
      </c>
      <c r="F409" s="2" t="s">
        <v>414</v>
      </c>
    </row>
    <row r="410" spans="1:7" ht="31.5">
      <c r="A410" s="1">
        <v>107</v>
      </c>
      <c r="B410" s="2" t="s">
        <v>380</v>
      </c>
      <c r="C410" s="2" t="s">
        <v>385</v>
      </c>
      <c r="F410" s="2" t="s">
        <v>412</v>
      </c>
    </row>
    <row r="411" spans="1:7" ht="31.5">
      <c r="A411" s="1">
        <v>28.7</v>
      </c>
      <c r="B411" s="2" t="s">
        <v>380</v>
      </c>
      <c r="C411" s="2" t="s">
        <v>411</v>
      </c>
      <c r="F411" s="2" t="s">
        <v>410</v>
      </c>
      <c r="G411" s="4">
        <v>1</v>
      </c>
    </row>
    <row r="412" spans="1:7">
      <c r="A412" s="1">
        <v>102.1</v>
      </c>
      <c r="B412" s="2" t="s">
        <v>391</v>
      </c>
      <c r="C412" s="2" t="s">
        <v>382</v>
      </c>
      <c r="F412" s="2" t="s">
        <v>409</v>
      </c>
    </row>
    <row r="413" spans="1:7">
      <c r="A413" s="1">
        <v>82.1</v>
      </c>
      <c r="B413" s="2" t="s">
        <v>22</v>
      </c>
      <c r="C413" s="2" t="s">
        <v>399</v>
      </c>
      <c r="F413" s="2" t="s">
        <v>398</v>
      </c>
      <c r="G413" s="4">
        <v>9</v>
      </c>
    </row>
    <row r="414" spans="1:7">
      <c r="A414" s="1">
        <v>81</v>
      </c>
      <c r="B414" s="2" t="s">
        <v>380</v>
      </c>
      <c r="C414" s="2" t="s">
        <v>121</v>
      </c>
      <c r="D414" s="2" t="s">
        <v>397</v>
      </c>
    </row>
    <row r="415" spans="1:7">
      <c r="A415" s="1">
        <v>81</v>
      </c>
      <c r="B415" s="2" t="s">
        <v>380</v>
      </c>
      <c r="C415" s="2" t="s">
        <v>121</v>
      </c>
      <c r="D415" s="2" t="s">
        <v>396</v>
      </c>
    </row>
    <row r="416" spans="1:7">
      <c r="A416" s="1">
        <v>199</v>
      </c>
      <c r="B416" s="2" t="s">
        <v>380</v>
      </c>
      <c r="C416" s="2" t="s">
        <v>382</v>
      </c>
      <c r="D416" s="2" t="s">
        <v>395</v>
      </c>
    </row>
    <row r="417" spans="1:7">
      <c r="A417" s="1">
        <v>92</v>
      </c>
      <c r="B417" s="2" t="s">
        <v>380</v>
      </c>
      <c r="C417" s="2" t="s">
        <v>382</v>
      </c>
      <c r="D417" s="2" t="s">
        <v>394</v>
      </c>
    </row>
    <row r="418" spans="1:7">
      <c r="A418" s="1">
        <v>26</v>
      </c>
      <c r="B418" s="2" t="s">
        <v>380</v>
      </c>
      <c r="C418" s="2" t="s">
        <v>393</v>
      </c>
      <c r="D418" s="2" t="s">
        <v>392</v>
      </c>
    </row>
    <row r="419" spans="1:7" ht="31.5">
      <c r="A419" s="1">
        <v>102</v>
      </c>
      <c r="B419" s="2" t="s">
        <v>391</v>
      </c>
      <c r="C419" s="2" t="s">
        <v>390</v>
      </c>
      <c r="D419" s="2" t="s">
        <v>389</v>
      </c>
    </row>
    <row r="420" spans="1:7" ht="31.5">
      <c r="A420" s="1">
        <v>81</v>
      </c>
      <c r="B420" s="2" t="s">
        <v>380</v>
      </c>
      <c r="C420" s="2" t="s">
        <v>114</v>
      </c>
      <c r="D420" s="2" t="s">
        <v>388</v>
      </c>
    </row>
    <row r="421" spans="1:7">
      <c r="A421" s="1">
        <v>74</v>
      </c>
      <c r="B421" s="2" t="s">
        <v>380</v>
      </c>
      <c r="C421" s="2" t="s">
        <v>387</v>
      </c>
      <c r="E421" s="2" t="s">
        <v>386</v>
      </c>
      <c r="G421" s="4">
        <v>1</v>
      </c>
    </row>
    <row r="422" spans="1:7" ht="31.5">
      <c r="A422" s="1">
        <v>110</v>
      </c>
      <c r="B422" s="2" t="s">
        <v>380</v>
      </c>
      <c r="C422" s="2" t="s">
        <v>385</v>
      </c>
      <c r="D422" s="2" t="s">
        <v>384</v>
      </c>
    </row>
    <row r="423" spans="1:7" ht="31.5">
      <c r="A423" s="1">
        <v>28</v>
      </c>
      <c r="B423" s="2" t="s">
        <v>380</v>
      </c>
      <c r="C423" s="2" t="s">
        <v>114</v>
      </c>
      <c r="D423" s="2" t="s">
        <v>383</v>
      </c>
    </row>
    <row r="424" spans="1:7">
      <c r="A424" s="1">
        <v>106</v>
      </c>
      <c r="B424" s="2" t="s">
        <v>380</v>
      </c>
      <c r="C424" s="2" t="s">
        <v>382</v>
      </c>
      <c r="D424" s="2" t="s">
        <v>381</v>
      </c>
    </row>
    <row r="425" spans="1:7">
      <c r="A425" s="1">
        <v>81.099999999999994</v>
      </c>
      <c r="B425" s="2" t="s">
        <v>380</v>
      </c>
      <c r="C425" s="2" t="s">
        <v>121</v>
      </c>
      <c r="F425" s="2" t="s">
        <v>379</v>
      </c>
      <c r="G425" s="4">
        <v>3</v>
      </c>
    </row>
    <row r="426" spans="1:7" ht="31.5">
      <c r="A426" s="1">
        <v>92</v>
      </c>
      <c r="B426" s="2" t="s">
        <v>167</v>
      </c>
      <c r="C426" s="2" t="s">
        <v>517</v>
      </c>
      <c r="E426" s="2" t="s">
        <v>516</v>
      </c>
    </row>
    <row r="427" spans="1:7" ht="31.5">
      <c r="A427" s="1">
        <v>38</v>
      </c>
      <c r="B427" s="2" t="s">
        <v>26</v>
      </c>
      <c r="C427" s="2" t="s">
        <v>27</v>
      </c>
      <c r="F427" s="2" t="s">
        <v>570</v>
      </c>
      <c r="G427" s="4">
        <v>2</v>
      </c>
    </row>
    <row r="428" spans="1:7" ht="31.5">
      <c r="A428" s="1">
        <v>37.200000000000003</v>
      </c>
      <c r="B428" s="2" t="s">
        <v>438</v>
      </c>
      <c r="C428" s="2" t="s">
        <v>437</v>
      </c>
      <c r="F428" s="2" t="s">
        <v>568</v>
      </c>
    </row>
    <row r="429" spans="1:7" ht="31.5">
      <c r="A429" s="1">
        <v>37.200000000000003</v>
      </c>
      <c r="B429" s="2" t="s">
        <v>438</v>
      </c>
      <c r="C429" s="2" t="s">
        <v>437</v>
      </c>
      <c r="E429" s="2" t="s">
        <v>561</v>
      </c>
    </row>
    <row r="430" spans="1:7" ht="31.5">
      <c r="A430" s="1">
        <v>90</v>
      </c>
      <c r="B430" s="2" t="s">
        <v>168</v>
      </c>
      <c r="C430" s="2" t="s">
        <v>519</v>
      </c>
      <c r="D430" s="2" t="s">
        <v>607</v>
      </c>
    </row>
    <row r="431" spans="1:7">
      <c r="A431" s="1">
        <v>91</v>
      </c>
      <c r="B431" s="2" t="s">
        <v>168</v>
      </c>
      <c r="C431" s="2" t="s">
        <v>519</v>
      </c>
      <c r="D431" s="2" t="s">
        <v>606</v>
      </c>
    </row>
    <row r="432" spans="1:7">
      <c r="A432" s="1">
        <v>29.9</v>
      </c>
      <c r="B432" s="2" t="s">
        <v>168</v>
      </c>
      <c r="C432" s="2" t="s">
        <v>519</v>
      </c>
      <c r="D432" s="2" t="s">
        <v>602</v>
      </c>
    </row>
    <row r="433" spans="1:7">
      <c r="A433" s="1">
        <v>90</v>
      </c>
      <c r="B433" s="2" t="s">
        <v>168</v>
      </c>
      <c r="C433" s="2" t="s">
        <v>519</v>
      </c>
      <c r="F433" s="2" t="s">
        <v>571</v>
      </c>
    </row>
    <row r="434" spans="1:7" ht="31.5">
      <c r="A434" s="1">
        <v>75</v>
      </c>
      <c r="B434" s="2" t="s">
        <v>168</v>
      </c>
      <c r="C434" s="2" t="s">
        <v>519</v>
      </c>
      <c r="F434" s="2" t="s">
        <v>567</v>
      </c>
    </row>
    <row r="435" spans="1:7" ht="31.5">
      <c r="A435" s="1">
        <v>75</v>
      </c>
      <c r="B435" s="2" t="s">
        <v>168</v>
      </c>
      <c r="C435" s="2" t="s">
        <v>519</v>
      </c>
      <c r="F435" s="2" t="s">
        <v>566</v>
      </c>
      <c r="G435" s="4">
        <v>1</v>
      </c>
    </row>
    <row r="436" spans="1:7">
      <c r="A436" s="1">
        <v>46</v>
      </c>
      <c r="B436" s="2" t="s">
        <v>168</v>
      </c>
      <c r="C436" s="2" t="s">
        <v>519</v>
      </c>
      <c r="E436" s="2" t="s">
        <v>560</v>
      </c>
    </row>
    <row r="437" spans="1:7">
      <c r="A437" s="1">
        <v>90</v>
      </c>
      <c r="B437" s="2" t="s">
        <v>168</v>
      </c>
      <c r="C437" s="2" t="s">
        <v>519</v>
      </c>
      <c r="E437" s="2" t="s">
        <v>558</v>
      </c>
    </row>
    <row r="438" spans="1:7">
      <c r="A438" s="1">
        <v>112</v>
      </c>
      <c r="B438" s="2" t="s">
        <v>168</v>
      </c>
      <c r="C438" s="2" t="s">
        <v>557</v>
      </c>
      <c r="E438" s="2" t="s">
        <v>698</v>
      </c>
    </row>
    <row r="439" spans="1:7">
      <c r="A439" s="1">
        <v>112</v>
      </c>
      <c r="B439" s="2" t="s">
        <v>168</v>
      </c>
      <c r="C439" s="2" t="s">
        <v>557</v>
      </c>
      <c r="E439" s="2" t="s">
        <v>556</v>
      </c>
    </row>
    <row r="440" spans="1:7">
      <c r="A440" s="1">
        <v>49.1</v>
      </c>
      <c r="B440" s="2" t="s">
        <v>168</v>
      </c>
      <c r="C440" s="2" t="s">
        <v>401</v>
      </c>
      <c r="F440" s="2" t="s">
        <v>538</v>
      </c>
      <c r="G440" s="4">
        <v>1</v>
      </c>
    </row>
    <row r="441" spans="1:7" ht="47.25">
      <c r="A441" s="1">
        <v>74</v>
      </c>
      <c r="B441" s="2" t="s">
        <v>168</v>
      </c>
      <c r="C441" s="2" t="s">
        <v>455</v>
      </c>
      <c r="F441" s="2" t="s">
        <v>537</v>
      </c>
    </row>
    <row r="442" spans="1:7">
      <c r="A442" s="1">
        <v>81</v>
      </c>
      <c r="B442" s="2" t="s">
        <v>168</v>
      </c>
      <c r="C442" s="2" t="s">
        <v>121</v>
      </c>
      <c r="F442" s="2" t="s">
        <v>536</v>
      </c>
      <c r="G442" s="4">
        <v>2</v>
      </c>
    </row>
    <row r="443" spans="1:7">
      <c r="A443" s="1">
        <v>33</v>
      </c>
      <c r="B443" s="2" t="s">
        <v>168</v>
      </c>
      <c r="C443" s="2" t="s">
        <v>121</v>
      </c>
      <c r="F443" s="2" t="s">
        <v>535</v>
      </c>
    </row>
    <row r="444" spans="1:7">
      <c r="A444" s="1">
        <v>81</v>
      </c>
      <c r="B444" s="2" t="s">
        <v>168</v>
      </c>
      <c r="C444" s="2" t="s">
        <v>121</v>
      </c>
      <c r="F444" s="2" t="s">
        <v>534</v>
      </c>
    </row>
    <row r="445" spans="1:7">
      <c r="A445" s="1">
        <v>33</v>
      </c>
      <c r="B445" s="2" t="s">
        <v>168</v>
      </c>
      <c r="C445" s="2" t="s">
        <v>121</v>
      </c>
      <c r="E445" s="2" t="s">
        <v>530</v>
      </c>
    </row>
    <row r="446" spans="1:7">
      <c r="A446" s="1">
        <v>83</v>
      </c>
      <c r="B446" s="2" t="s">
        <v>168</v>
      </c>
      <c r="C446" s="2" t="s">
        <v>519</v>
      </c>
      <c r="E446" s="2" t="s">
        <v>528</v>
      </c>
    </row>
    <row r="447" spans="1:7" ht="31.5">
      <c r="A447" s="1">
        <v>91</v>
      </c>
      <c r="B447" s="2" t="s">
        <v>168</v>
      </c>
      <c r="C447" s="2" t="s">
        <v>519</v>
      </c>
      <c r="E447" s="2" t="s">
        <v>526</v>
      </c>
    </row>
    <row r="448" spans="1:7" ht="63">
      <c r="A448" s="1">
        <v>74</v>
      </c>
      <c r="B448" s="2" t="s">
        <v>168</v>
      </c>
      <c r="C448" s="2" t="s">
        <v>519</v>
      </c>
      <c r="E448" s="2" t="s">
        <v>523</v>
      </c>
    </row>
    <row r="449" spans="1:6">
      <c r="A449" s="1">
        <v>81</v>
      </c>
      <c r="B449" s="2" t="s">
        <v>168</v>
      </c>
      <c r="C449" s="2" t="s">
        <v>121</v>
      </c>
      <c r="E449" s="2" t="s">
        <v>522</v>
      </c>
    </row>
    <row r="450" spans="1:6" ht="31.5">
      <c r="A450" s="1">
        <v>66</v>
      </c>
      <c r="B450" s="2" t="s">
        <v>168</v>
      </c>
      <c r="C450" s="2" t="s">
        <v>519</v>
      </c>
      <c r="E450" s="2" t="s">
        <v>518</v>
      </c>
    </row>
    <row r="451" spans="1:6">
      <c r="A451" s="1">
        <v>81</v>
      </c>
      <c r="B451" s="2" t="s">
        <v>168</v>
      </c>
      <c r="C451" s="2" t="s">
        <v>121</v>
      </c>
      <c r="D451" s="2" t="s">
        <v>515</v>
      </c>
    </row>
    <row r="452" spans="1:6">
      <c r="A452" s="1">
        <v>81</v>
      </c>
      <c r="B452" s="2" t="s">
        <v>168</v>
      </c>
      <c r="C452" s="2" t="s">
        <v>121</v>
      </c>
      <c r="D452" s="2" t="s">
        <v>514</v>
      </c>
    </row>
    <row r="453" spans="1:6">
      <c r="A453" s="1">
        <v>81</v>
      </c>
      <c r="B453" s="2" t="s">
        <v>168</v>
      </c>
      <c r="C453" s="2" t="s">
        <v>121</v>
      </c>
      <c r="D453" s="2" t="s">
        <v>511</v>
      </c>
    </row>
    <row r="454" spans="1:6">
      <c r="A454" s="1">
        <v>28.2</v>
      </c>
      <c r="B454" s="2" t="s">
        <v>168</v>
      </c>
      <c r="C454" s="2" t="s">
        <v>458</v>
      </c>
      <c r="D454" s="2" t="s">
        <v>510</v>
      </c>
    </row>
    <row r="455" spans="1:6">
      <c r="A455" s="1">
        <v>81</v>
      </c>
      <c r="B455" s="2" t="s">
        <v>168</v>
      </c>
      <c r="C455" s="2" t="s">
        <v>121</v>
      </c>
      <c r="D455" s="2" t="s">
        <v>509</v>
      </c>
    </row>
    <row r="456" spans="1:6">
      <c r="A456" s="1">
        <v>81</v>
      </c>
      <c r="B456" s="2" t="s">
        <v>168</v>
      </c>
      <c r="C456" s="2" t="s">
        <v>121</v>
      </c>
      <c r="D456" s="2" t="s">
        <v>508</v>
      </c>
    </row>
    <row r="457" spans="1:6">
      <c r="A457" s="1">
        <v>81</v>
      </c>
      <c r="B457" s="2" t="s">
        <v>513</v>
      </c>
      <c r="C457" s="2" t="s">
        <v>121</v>
      </c>
      <c r="D457" s="2" t="s">
        <v>512</v>
      </c>
    </row>
    <row r="458" spans="1:6">
      <c r="A458" s="1">
        <v>81</v>
      </c>
      <c r="B458" s="2" t="s">
        <v>380</v>
      </c>
      <c r="C458" s="2" t="s">
        <v>121</v>
      </c>
      <c r="D458" s="2" t="s">
        <v>609</v>
      </c>
    </row>
    <row r="459" spans="1:6">
      <c r="A459" s="1">
        <v>33</v>
      </c>
      <c r="B459" s="2" t="s">
        <v>380</v>
      </c>
      <c r="C459" s="2" t="s">
        <v>121</v>
      </c>
      <c r="D459" s="2" t="s">
        <v>603</v>
      </c>
    </row>
    <row r="460" spans="1:6" ht="31.5">
      <c r="A460" s="1">
        <v>33</v>
      </c>
      <c r="B460" s="2" t="s">
        <v>380</v>
      </c>
      <c r="C460" s="2" t="s">
        <v>121</v>
      </c>
      <c r="F460" s="2" t="s">
        <v>586</v>
      </c>
    </row>
    <row r="461" spans="1:6">
      <c r="A461" s="1">
        <v>32</v>
      </c>
      <c r="B461" s="2" t="s">
        <v>380</v>
      </c>
      <c r="C461" s="2" t="s">
        <v>121</v>
      </c>
      <c r="F461" s="2" t="s">
        <v>585</v>
      </c>
    </row>
    <row r="462" spans="1:6" ht="31.5">
      <c r="A462" s="1">
        <v>79</v>
      </c>
      <c r="B462" s="2" t="s">
        <v>22</v>
      </c>
      <c r="C462" s="2" t="s">
        <v>594</v>
      </c>
      <c r="D462" s="2" t="s">
        <v>611</v>
      </c>
    </row>
    <row r="463" spans="1:6">
      <c r="A463" s="1">
        <v>82</v>
      </c>
      <c r="B463" s="2" t="s">
        <v>22</v>
      </c>
      <c r="C463" s="2" t="s">
        <v>399</v>
      </c>
      <c r="D463" s="2" t="s">
        <v>605</v>
      </c>
    </row>
    <row r="464" spans="1:6" ht="31.5">
      <c r="A464" s="1">
        <v>80</v>
      </c>
      <c r="B464" s="2" t="s">
        <v>22</v>
      </c>
      <c r="C464" s="2" t="s">
        <v>594</v>
      </c>
      <c r="D464" s="2" t="s">
        <v>600</v>
      </c>
    </row>
    <row r="465" spans="1:7">
      <c r="A465" s="1">
        <v>53</v>
      </c>
      <c r="B465" s="2" t="s">
        <v>22</v>
      </c>
      <c r="C465" s="2" t="s">
        <v>468</v>
      </c>
      <c r="D465" s="2" t="s">
        <v>493</v>
      </c>
    </row>
    <row r="466" spans="1:7">
      <c r="A466" s="1">
        <v>82</v>
      </c>
      <c r="B466" s="2" t="s">
        <v>22</v>
      </c>
      <c r="C466" s="2" t="s">
        <v>399</v>
      </c>
      <c r="D466" s="2" t="s">
        <v>597</v>
      </c>
    </row>
    <row r="467" spans="1:7" ht="31.5">
      <c r="A467" s="1">
        <v>79</v>
      </c>
      <c r="B467" s="2" t="s">
        <v>22</v>
      </c>
      <c r="C467" s="2" t="s">
        <v>594</v>
      </c>
      <c r="D467" s="2" t="s">
        <v>596</v>
      </c>
    </row>
    <row r="468" spans="1:7" ht="31.5">
      <c r="A468" s="1">
        <v>80.099999999999994</v>
      </c>
      <c r="B468" s="2" t="s">
        <v>22</v>
      </c>
      <c r="C468" s="2" t="s">
        <v>594</v>
      </c>
      <c r="D468" s="2" t="s">
        <v>593</v>
      </c>
    </row>
    <row r="469" spans="1:7">
      <c r="A469" s="1">
        <v>72</v>
      </c>
      <c r="B469" s="2" t="s">
        <v>22</v>
      </c>
      <c r="C469" s="2" t="s">
        <v>461</v>
      </c>
      <c r="D469" s="2" t="s">
        <v>592</v>
      </c>
    </row>
    <row r="470" spans="1:7">
      <c r="A470" s="1">
        <v>3</v>
      </c>
      <c r="B470" s="2" t="s">
        <v>22</v>
      </c>
      <c r="C470" s="2" t="s">
        <v>461</v>
      </c>
      <c r="D470" s="2" t="s">
        <v>591</v>
      </c>
    </row>
    <row r="471" spans="1:7" ht="31.5">
      <c r="A471" s="1">
        <v>28.1</v>
      </c>
      <c r="B471" s="2" t="s">
        <v>22</v>
      </c>
      <c r="C471" s="2" t="s">
        <v>172</v>
      </c>
      <c r="F471" s="2" t="s">
        <v>589</v>
      </c>
      <c r="G471" s="4">
        <v>4</v>
      </c>
    </row>
    <row r="472" spans="1:7" ht="31.5">
      <c r="A472" s="1">
        <v>28.1</v>
      </c>
      <c r="B472" s="2" t="s">
        <v>22</v>
      </c>
      <c r="C472" s="2" t="s">
        <v>521</v>
      </c>
      <c r="F472" s="2" t="s">
        <v>588</v>
      </c>
    </row>
    <row r="473" spans="1:7" ht="31.5">
      <c r="A473" s="1">
        <v>56.1</v>
      </c>
      <c r="B473" s="2" t="s">
        <v>22</v>
      </c>
      <c r="C473" s="2" t="s">
        <v>521</v>
      </c>
      <c r="F473" s="2" t="s">
        <v>587</v>
      </c>
    </row>
    <row r="474" spans="1:7" ht="31.5">
      <c r="A474" s="1">
        <v>83</v>
      </c>
      <c r="B474" s="2" t="s">
        <v>22</v>
      </c>
      <c r="C474" s="2" t="s">
        <v>521</v>
      </c>
      <c r="F474" s="2" t="s">
        <v>584</v>
      </c>
      <c r="G474" s="4">
        <v>4</v>
      </c>
    </row>
    <row r="475" spans="1:7">
      <c r="A475" s="1">
        <v>49.1</v>
      </c>
      <c r="B475" s="2" t="s">
        <v>22</v>
      </c>
      <c r="C475" s="2" t="s">
        <v>461</v>
      </c>
      <c r="F475" s="2" t="s">
        <v>583</v>
      </c>
      <c r="G475" s="4">
        <v>3</v>
      </c>
    </row>
    <row r="476" spans="1:7">
      <c r="A476" s="1">
        <v>106</v>
      </c>
      <c r="B476" s="2" t="s">
        <v>22</v>
      </c>
      <c r="C476" s="2" t="s">
        <v>461</v>
      </c>
      <c r="F476" s="2" t="s">
        <v>582</v>
      </c>
      <c r="G476" s="4">
        <v>4</v>
      </c>
    </row>
    <row r="477" spans="1:7">
      <c r="A477" s="1">
        <v>72</v>
      </c>
      <c r="B477" s="2" t="s">
        <v>22</v>
      </c>
      <c r="C477" s="2" t="s">
        <v>461</v>
      </c>
      <c r="F477" s="2" t="s">
        <v>581</v>
      </c>
    </row>
    <row r="478" spans="1:7" ht="31.5">
      <c r="A478" s="1">
        <v>28</v>
      </c>
      <c r="B478" s="2" t="s">
        <v>22</v>
      </c>
      <c r="C478" s="2" t="s">
        <v>521</v>
      </c>
      <c r="F478" s="2" t="s">
        <v>579</v>
      </c>
    </row>
    <row r="479" spans="1:7" ht="31.5">
      <c r="A479" s="1">
        <v>28</v>
      </c>
      <c r="B479" s="2" t="s">
        <v>22</v>
      </c>
      <c r="C479" s="2" t="s">
        <v>521</v>
      </c>
      <c r="F479" s="2" t="s">
        <v>577</v>
      </c>
      <c r="G479" s="4">
        <v>5</v>
      </c>
    </row>
    <row r="480" spans="1:7">
      <c r="A480" s="1">
        <v>73</v>
      </c>
      <c r="B480" s="2" t="s">
        <v>22</v>
      </c>
      <c r="C480" s="2" t="s">
        <v>540</v>
      </c>
      <c r="F480" s="2" t="s">
        <v>126</v>
      </c>
    </row>
    <row r="481" spans="1:7">
      <c r="A481" s="1">
        <v>73</v>
      </c>
      <c r="B481" s="2" t="s">
        <v>22</v>
      </c>
      <c r="C481" s="2" t="s">
        <v>540</v>
      </c>
      <c r="F481" s="2" t="s">
        <v>576</v>
      </c>
    </row>
    <row r="482" spans="1:7">
      <c r="A482" s="1">
        <v>53.1</v>
      </c>
      <c r="B482" s="2" t="s">
        <v>22</v>
      </c>
      <c r="C482" s="2" t="s">
        <v>468</v>
      </c>
      <c r="F482" s="2" t="s">
        <v>573</v>
      </c>
    </row>
    <row r="483" spans="1:7">
      <c r="A483" s="1">
        <v>75</v>
      </c>
      <c r="B483" s="2" t="s">
        <v>22</v>
      </c>
      <c r="C483" s="2" t="s">
        <v>172</v>
      </c>
      <c r="F483" s="2" t="s">
        <v>569</v>
      </c>
    </row>
    <row r="484" spans="1:7">
      <c r="A484" s="1">
        <v>113</v>
      </c>
      <c r="B484" s="2" t="s">
        <v>22</v>
      </c>
      <c r="C484" s="2" t="s">
        <v>168</v>
      </c>
      <c r="E484" s="2" t="s">
        <v>565</v>
      </c>
    </row>
    <row r="485" spans="1:7">
      <c r="A485" s="1">
        <v>113</v>
      </c>
      <c r="B485" s="2" t="s">
        <v>22</v>
      </c>
      <c r="C485" s="2" t="s">
        <v>168</v>
      </c>
      <c r="E485" s="2" t="s">
        <v>564</v>
      </c>
    </row>
    <row r="486" spans="1:7">
      <c r="A486" s="1">
        <v>113</v>
      </c>
      <c r="B486" s="2" t="s">
        <v>22</v>
      </c>
      <c r="C486" s="2" t="s">
        <v>168</v>
      </c>
      <c r="E486" s="2" t="s">
        <v>772</v>
      </c>
    </row>
    <row r="487" spans="1:7">
      <c r="A487" s="1">
        <v>56.1</v>
      </c>
      <c r="B487" s="2" t="s">
        <v>22</v>
      </c>
      <c r="C487" s="2" t="s">
        <v>168</v>
      </c>
      <c r="E487" s="2" t="s">
        <v>563</v>
      </c>
    </row>
    <row r="488" spans="1:7" ht="31.5">
      <c r="A488" s="1">
        <v>28</v>
      </c>
      <c r="B488" s="2" t="s">
        <v>22</v>
      </c>
      <c r="C488" s="2" t="s">
        <v>521</v>
      </c>
      <c r="E488" s="2" t="s">
        <v>562</v>
      </c>
      <c r="G488" s="4">
        <v>1</v>
      </c>
    </row>
    <row r="489" spans="1:7">
      <c r="A489" s="1">
        <v>72</v>
      </c>
      <c r="B489" s="2" t="s">
        <v>22</v>
      </c>
      <c r="C489" s="2" t="s">
        <v>168</v>
      </c>
      <c r="E489" s="2" t="s">
        <v>554</v>
      </c>
      <c r="G489" s="4">
        <v>1</v>
      </c>
    </row>
    <row r="490" spans="1:7">
      <c r="A490" s="1">
        <v>72.099999999999994</v>
      </c>
      <c r="B490" s="2" t="s">
        <v>22</v>
      </c>
      <c r="C490" s="2" t="s">
        <v>168</v>
      </c>
      <c r="E490" s="2" t="s">
        <v>553</v>
      </c>
      <c r="G490" s="4">
        <v>4</v>
      </c>
    </row>
    <row r="491" spans="1:7">
      <c r="A491" s="1">
        <v>113</v>
      </c>
      <c r="B491" s="2" t="s">
        <v>22</v>
      </c>
      <c r="C491" s="2" t="s">
        <v>168</v>
      </c>
      <c r="E491" s="2" t="s">
        <v>552</v>
      </c>
    </row>
    <row r="492" spans="1:7">
      <c r="A492" s="1">
        <v>82.3</v>
      </c>
      <c r="B492" s="2" t="s">
        <v>22</v>
      </c>
      <c r="C492" s="2" t="s">
        <v>461</v>
      </c>
      <c r="F492" s="2" t="s">
        <v>551</v>
      </c>
    </row>
    <row r="493" spans="1:7">
      <c r="A493" s="1">
        <v>28.2</v>
      </c>
      <c r="B493" s="2" t="s">
        <v>22</v>
      </c>
      <c r="C493" s="2" t="s">
        <v>458</v>
      </c>
      <c r="F493" s="2" t="s">
        <v>550</v>
      </c>
      <c r="G493" s="4">
        <v>6</v>
      </c>
    </row>
    <row r="494" spans="1:7" ht="31.5">
      <c r="A494" s="1">
        <v>28.4</v>
      </c>
      <c r="B494" s="2" t="s">
        <v>22</v>
      </c>
      <c r="C494" s="2" t="s">
        <v>521</v>
      </c>
      <c r="F494" s="2" t="s">
        <v>549</v>
      </c>
      <c r="G494" s="4">
        <v>1</v>
      </c>
    </row>
    <row r="495" spans="1:7" ht="31.5">
      <c r="A495" s="1">
        <v>28.3</v>
      </c>
      <c r="B495" s="2" t="s">
        <v>22</v>
      </c>
      <c r="C495" s="2" t="s">
        <v>521</v>
      </c>
      <c r="F495" s="2" t="s">
        <v>548</v>
      </c>
      <c r="G495" s="4">
        <v>2</v>
      </c>
    </row>
    <row r="496" spans="1:7">
      <c r="A496" s="1">
        <v>28.2</v>
      </c>
      <c r="B496" s="2" t="s">
        <v>22</v>
      </c>
      <c r="C496" s="2" t="s">
        <v>458</v>
      </c>
      <c r="F496" s="2" t="s">
        <v>547</v>
      </c>
      <c r="G496" s="4">
        <v>1</v>
      </c>
    </row>
    <row r="497" spans="1:7">
      <c r="A497" s="1">
        <v>53</v>
      </c>
      <c r="B497" s="2" t="s">
        <v>22</v>
      </c>
      <c r="C497" s="2" t="s">
        <v>468</v>
      </c>
      <c r="F497" s="2" t="s">
        <v>546</v>
      </c>
      <c r="G497" s="4">
        <v>1</v>
      </c>
    </row>
    <row r="498" spans="1:7" ht="31.5">
      <c r="A498" s="1">
        <v>28.1</v>
      </c>
      <c r="B498" s="2" t="s">
        <v>22</v>
      </c>
      <c r="C498" s="2" t="s">
        <v>521</v>
      </c>
      <c r="F498" s="2" t="s">
        <v>545</v>
      </c>
      <c r="G498" s="4">
        <v>15</v>
      </c>
    </row>
    <row r="499" spans="1:7" ht="31.5">
      <c r="A499" s="1">
        <v>28.3</v>
      </c>
      <c r="B499" s="2" t="s">
        <v>22</v>
      </c>
      <c r="C499" s="2" t="s">
        <v>458</v>
      </c>
      <c r="F499" s="2" t="s">
        <v>544</v>
      </c>
    </row>
    <row r="500" spans="1:7">
      <c r="A500" s="1">
        <v>53</v>
      </c>
      <c r="B500" s="2" t="s">
        <v>22</v>
      </c>
      <c r="C500" s="2" t="s">
        <v>468</v>
      </c>
      <c r="F500" s="2" t="s">
        <v>543</v>
      </c>
    </row>
    <row r="501" spans="1:7">
      <c r="A501" s="1">
        <v>73</v>
      </c>
      <c r="B501" s="2" t="s">
        <v>22</v>
      </c>
      <c r="C501" s="2" t="s">
        <v>540</v>
      </c>
      <c r="F501" s="2" t="s">
        <v>541</v>
      </c>
      <c r="G501" s="4">
        <v>15</v>
      </c>
    </row>
    <row r="502" spans="1:7">
      <c r="A502" s="1">
        <v>73</v>
      </c>
      <c r="B502" s="2" t="s">
        <v>22</v>
      </c>
      <c r="C502" s="2" t="s">
        <v>540</v>
      </c>
      <c r="F502" s="2" t="s">
        <v>539</v>
      </c>
      <c r="G502" s="4">
        <v>1</v>
      </c>
    </row>
    <row r="503" spans="1:7" ht="31.5">
      <c r="A503" s="1">
        <v>78.099999999999994</v>
      </c>
      <c r="B503" s="2" t="s">
        <v>22</v>
      </c>
      <c r="C503" s="2" t="s">
        <v>168</v>
      </c>
      <c r="E503" s="2" t="s">
        <v>533</v>
      </c>
    </row>
    <row r="504" spans="1:7" ht="31.5">
      <c r="A504" s="1">
        <v>28.2</v>
      </c>
      <c r="B504" s="2" t="s">
        <v>22</v>
      </c>
      <c r="C504" s="2" t="s">
        <v>458</v>
      </c>
      <c r="E504" s="2" t="s">
        <v>529</v>
      </c>
    </row>
    <row r="505" spans="1:7">
      <c r="A505" s="1">
        <v>91</v>
      </c>
      <c r="B505" s="2" t="s">
        <v>22</v>
      </c>
      <c r="C505" s="2" t="s">
        <v>168</v>
      </c>
      <c r="E505" s="2" t="s">
        <v>527</v>
      </c>
    </row>
    <row r="506" spans="1:7" ht="31.5">
      <c r="A506" s="1">
        <v>28</v>
      </c>
      <c r="B506" s="2" t="s">
        <v>22</v>
      </c>
      <c r="C506" s="2" t="s">
        <v>521</v>
      </c>
      <c r="E506" s="2" t="s">
        <v>520</v>
      </c>
    </row>
    <row r="507" spans="1:7">
      <c r="A507" s="1">
        <v>75</v>
      </c>
      <c r="B507" s="2" t="s">
        <v>29</v>
      </c>
      <c r="C507" s="2" t="s">
        <v>144</v>
      </c>
      <c r="D507" s="2" t="s">
        <v>610</v>
      </c>
    </row>
    <row r="508" spans="1:7" ht="31.5">
      <c r="A508" s="1">
        <v>68</v>
      </c>
      <c r="B508" s="2" t="s">
        <v>29</v>
      </c>
      <c r="C508" s="2" t="s">
        <v>575</v>
      </c>
      <c r="D508" s="2" t="s">
        <v>608</v>
      </c>
    </row>
    <row r="509" spans="1:7">
      <c r="A509" s="1">
        <v>45.1</v>
      </c>
      <c r="B509" s="2" t="s">
        <v>29</v>
      </c>
      <c r="C509" s="2" t="s">
        <v>144</v>
      </c>
      <c r="D509" s="2" t="s">
        <v>604</v>
      </c>
    </row>
    <row r="510" spans="1:7">
      <c r="A510" s="1">
        <v>57</v>
      </c>
      <c r="B510" s="2" t="s">
        <v>29</v>
      </c>
      <c r="C510" s="2" t="s">
        <v>144</v>
      </c>
      <c r="D510" s="2" t="s">
        <v>690</v>
      </c>
    </row>
    <row r="511" spans="1:7" ht="31.5">
      <c r="A511" s="1">
        <v>68</v>
      </c>
      <c r="B511" s="2" t="s">
        <v>29</v>
      </c>
      <c r="C511" s="2" t="s">
        <v>575</v>
      </c>
      <c r="D511" s="2" t="s">
        <v>601</v>
      </c>
    </row>
    <row r="512" spans="1:7" ht="31.5">
      <c r="A512" s="1">
        <v>68</v>
      </c>
      <c r="B512" s="2" t="s">
        <v>29</v>
      </c>
      <c r="C512" s="2" t="s">
        <v>575</v>
      </c>
      <c r="D512" s="2" t="s">
        <v>599</v>
      </c>
    </row>
    <row r="513" spans="1:7" ht="31.5">
      <c r="A513" s="1">
        <v>68</v>
      </c>
      <c r="B513" s="2" t="s">
        <v>29</v>
      </c>
      <c r="C513" s="2" t="s">
        <v>575</v>
      </c>
      <c r="D513" s="2" t="s">
        <v>598</v>
      </c>
    </row>
    <row r="514" spans="1:7" ht="31.5">
      <c r="A514" s="1">
        <v>68</v>
      </c>
      <c r="B514" s="2" t="s">
        <v>29</v>
      </c>
      <c r="C514" s="2" t="s">
        <v>575</v>
      </c>
      <c r="D514" s="2" t="s">
        <v>595</v>
      </c>
    </row>
    <row r="515" spans="1:7" ht="31.5">
      <c r="A515" s="1">
        <v>68</v>
      </c>
      <c r="B515" s="2" t="s">
        <v>29</v>
      </c>
      <c r="C515" s="2" t="s">
        <v>575</v>
      </c>
      <c r="D515" s="2" t="s">
        <v>590</v>
      </c>
    </row>
    <row r="516" spans="1:7" ht="31.5">
      <c r="A516" s="1">
        <v>68</v>
      </c>
      <c r="B516" s="2" t="s">
        <v>29</v>
      </c>
      <c r="C516" s="2" t="s">
        <v>575</v>
      </c>
      <c r="F516" s="2" t="s">
        <v>580</v>
      </c>
      <c r="G516" s="4">
        <v>3</v>
      </c>
    </row>
    <row r="517" spans="1:7">
      <c r="A517" s="1">
        <v>57</v>
      </c>
      <c r="B517" s="2" t="s">
        <v>29</v>
      </c>
      <c r="C517" s="2" t="s">
        <v>144</v>
      </c>
      <c r="F517" s="2" t="s">
        <v>691</v>
      </c>
      <c r="G517" s="4">
        <v>3</v>
      </c>
    </row>
    <row r="518" spans="1:7" ht="31.5">
      <c r="A518" s="1">
        <v>68</v>
      </c>
      <c r="B518" s="2" t="s">
        <v>29</v>
      </c>
      <c r="C518" s="2" t="s">
        <v>575</v>
      </c>
      <c r="F518" s="2" t="s">
        <v>574</v>
      </c>
      <c r="G518" s="4">
        <v>3</v>
      </c>
    </row>
    <row r="519" spans="1:7">
      <c r="A519" s="1">
        <v>45</v>
      </c>
      <c r="B519" s="2" t="s">
        <v>29</v>
      </c>
      <c r="C519" s="2" t="s">
        <v>144</v>
      </c>
      <c r="F519" s="2" t="s">
        <v>572</v>
      </c>
      <c r="G519" s="4">
        <v>2</v>
      </c>
    </row>
    <row r="520" spans="1:7">
      <c r="A520" s="1">
        <v>75</v>
      </c>
      <c r="B520" s="2" t="s">
        <v>29</v>
      </c>
      <c r="C520" s="2" t="s">
        <v>144</v>
      </c>
      <c r="E520" s="2" t="s">
        <v>559</v>
      </c>
    </row>
    <row r="521" spans="1:7">
      <c r="A521" s="1">
        <v>58</v>
      </c>
      <c r="B521" s="2" t="s">
        <v>29</v>
      </c>
      <c r="C521" s="2" t="s">
        <v>144</v>
      </c>
      <c r="E521" s="2" t="s">
        <v>555</v>
      </c>
      <c r="G521" s="4">
        <v>1</v>
      </c>
    </row>
  </sheetData>
  <autoFilter ref="A1:G521"/>
  <sortState ref="A2:G521">
    <sortCondition ref="A2:A52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Anleitung</vt:lpstr>
      <vt:lpstr>Auswertung</vt:lpstr>
      <vt:lpstr>Ideen</vt:lpstr>
      <vt:lpstr>Gesamte Inputs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Verges</dc:creator>
  <cp:lastModifiedBy>Schindler Franziska</cp:lastModifiedBy>
  <cp:lastPrinted>2019-02-25T12:15:25Z</cp:lastPrinted>
  <dcterms:created xsi:type="dcterms:W3CDTF">2019-01-26T11:41:12Z</dcterms:created>
  <dcterms:modified xsi:type="dcterms:W3CDTF">2019-04-09T06:18:13Z</dcterms:modified>
</cp:coreProperties>
</file>